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2" yWindow="-12" windowWidth="13548" windowHeight="8388" activeTab="1"/>
  </bookViews>
  <sheets>
    <sheet name="vyslanie na TPC" sheetId="10" r:id="rId1"/>
    <sheet name="vyúčtovanie TPC" sheetId="11" r:id="rId2"/>
    <sheet name="stravne kratenie" sheetId="12" r:id="rId3"/>
    <sheet name="vyslanie na TPC_priklad" sheetId="13" r:id="rId4"/>
    <sheet name="vyúčtovanie TPC_priklad" sheetId="14" r:id="rId5"/>
  </sheets>
  <calcPr calcId="145621"/>
</workbook>
</file>

<file path=xl/calcChain.xml><?xml version="1.0" encoding="utf-8"?>
<calcChain xmlns="http://schemas.openxmlformats.org/spreadsheetml/2006/main">
  <c r="AS37" i="14" l="1"/>
  <c r="F51" i="14" s="1"/>
  <c r="AN37" i="14"/>
  <c r="F49" i="14" s="1"/>
  <c r="AI37" i="14"/>
  <c r="F48" i="14" s="1"/>
  <c r="AD37" i="14"/>
  <c r="F46" i="14" s="1"/>
  <c r="Y37" i="14"/>
  <c r="F45" i="14" s="1"/>
  <c r="AW35" i="14"/>
  <c r="AW33" i="14"/>
  <c r="AW31" i="14"/>
  <c r="AW29" i="14"/>
  <c r="AW27" i="14"/>
  <c r="AW25" i="14"/>
  <c r="AW23" i="14"/>
  <c r="AW21" i="14"/>
  <c r="AW19" i="14"/>
  <c r="AW17" i="14"/>
  <c r="AW15" i="14"/>
  <c r="AW13" i="14"/>
  <c r="AW11" i="14"/>
  <c r="AW9" i="14"/>
  <c r="AL58" i="13"/>
  <c r="F52" i="14" l="1"/>
  <c r="Y45" i="14"/>
  <c r="Y46" i="14" s="1"/>
  <c r="AW37" i="14"/>
  <c r="AU41" i="14" s="1"/>
  <c r="AL58" i="10"/>
  <c r="G13" i="12"/>
  <c r="G12" i="12"/>
  <c r="G11" i="12"/>
  <c r="G10" i="12"/>
  <c r="G9" i="12"/>
  <c r="G8" i="12"/>
  <c r="G7" i="12"/>
  <c r="AD37" i="11" l="1"/>
  <c r="F46" i="11" s="1"/>
  <c r="AS37" i="11"/>
  <c r="F51" i="11" s="1"/>
  <c r="AN37" i="11"/>
  <c r="F49" i="11" s="1"/>
  <c r="AI37" i="11"/>
  <c r="F48" i="11" s="1"/>
  <c r="Y37" i="11"/>
  <c r="F45" i="11" s="1"/>
  <c r="AW11" i="11"/>
  <c r="AW13" i="11"/>
  <c r="AW15" i="11"/>
  <c r="AW17" i="11"/>
  <c r="AW19" i="11"/>
  <c r="AW21" i="11"/>
  <c r="AW23" i="11"/>
  <c r="AW25" i="11"/>
  <c r="AW27" i="11"/>
  <c r="AW29" i="11"/>
  <c r="AW31" i="11"/>
  <c r="AW33" i="11"/>
  <c r="AW35" i="11"/>
  <c r="AW9" i="11"/>
  <c r="AU41" i="11"/>
  <c r="F52" i="11" l="1"/>
  <c r="Y45" i="11"/>
  <c r="Y46" i="11" s="1"/>
  <c r="AW37" i="11"/>
  <c r="E10" i="12"/>
  <c r="E12" i="12"/>
  <c r="E8" i="12"/>
  <c r="E13" i="12"/>
  <c r="E11" i="12"/>
  <c r="E9" i="12"/>
  <c r="E7" i="12"/>
  <c r="D9" i="12"/>
  <c r="D11" i="12"/>
  <c r="D10" i="12"/>
  <c r="D13" i="12"/>
  <c r="D12" i="12"/>
  <c r="D7" i="12"/>
  <c r="D8" i="12"/>
  <c r="F11" i="12"/>
  <c r="F9" i="12"/>
  <c r="F10" i="12"/>
  <c r="F8" i="12"/>
  <c r="F13" i="12"/>
  <c r="F7" i="12"/>
  <c r="F12" i="12"/>
</calcChain>
</file>

<file path=xl/comments1.xml><?xml version="1.0" encoding="utf-8"?>
<comments xmlns="http://schemas.openxmlformats.org/spreadsheetml/2006/main">
  <authors>
    <author>Luboslava</author>
    <author>Lubka</author>
    <author>minkova</author>
  </authors>
  <commentList>
    <comment ref="AQ8" authorId="0">
      <text>
        <r>
          <rPr>
            <b/>
            <sz val="9"/>
            <color indexed="81"/>
            <rFont val="Segoe UI"/>
            <family val="2"/>
            <charset val="238"/>
          </rPr>
          <t xml:space="preserve">Uviesť  rozvhnutý pracovný čas zamestannca;  pružný pracovný čas sa pri pracovnej ceste neuplatňuje (vo väzbe na § 89 ZP)
</t>
        </r>
      </text>
    </comment>
    <comment ref="H10" authorId="1">
      <text>
        <r>
          <rPr>
            <sz val="8"/>
            <color indexed="81"/>
            <rFont val="Tahoma"/>
            <family val="2"/>
            <charset val="238"/>
          </rPr>
          <t xml:space="preserve">Uviesť dohodnuté pravidelné pracovisko zamestnanca (§ 2 ods. 3 zákona č. 283/2002 Z. z.) na účely poskytovania cestovných náhrad; v prípade, ak pravidelné pracovisko nie je so zamestnancom dohodnuté, treba uviesť miesto výkonu práce dohodnuté v pracovnej zmluve (§ 43 Zákonníka práce), alebo v dohodách o prácach vykonávaných mimo pracovného pomeru (dohoda o vykonaní práce, dohoda o brigádnickej práci študentov)  
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 xml:space="preserve">Súhlas s vyslaním na pracovnú cestu sa vyžaduje v prípade, ak sa pracovná cesta má vykonať mimo obvodu miesta pravidelného pracoviska alebo mimo obvodu miesta  bydliska. Súhlas s vyslaním na pracovnú cestu sa nevyžaduje, ak je to dohodnuté v pracovnej zmluve, alebo ak vykonávanie pracovnej cesty vyplýva z dohodnutého druhu práce alebo miesta výkonu práce.
</t>
        </r>
      </text>
    </comment>
    <comment ref="B13" authorId="2">
      <text>
        <r>
          <rPr>
            <sz val="10"/>
            <color indexed="81"/>
            <rFont val="Tahoma"/>
            <family val="2"/>
            <charset val="238"/>
          </rPr>
          <t xml:space="preserve">Uviesť všetkých účastníkov tuzemskej pracovnej cesty
</t>
        </r>
      </text>
    </comment>
    <comment ref="X13" authorId="2">
      <text>
        <r>
          <rPr>
            <sz val="10"/>
            <color indexed="81"/>
            <rFont val="Tahoma"/>
            <family val="2"/>
            <charset val="238"/>
          </rPr>
          <t xml:space="preserve">Uviesť spolucestujúcich v cestnom motorovom vozidle  - uvádzať len v prípade dohody o použití cestného motorového vozidla v zmysle bodu 5 (AUV) alebo v prípade použitia služobné cestného motorového vozidla (AUS)
</t>
        </r>
      </text>
    </comment>
    <comment ref="Q16" authorId="2">
      <text>
        <r>
          <rPr>
            <sz val="10"/>
            <color indexed="81"/>
            <rFont val="Tahoma"/>
            <family val="2"/>
            <charset val="238"/>
          </rPr>
          <t xml:space="preserve">Zamestnávateľ (zodpovedný nadriadený zamestnanec podľa organizačného poriadku) určí zamestnancovi podmienky tuzemskej pracovnej cesty (§ 3 zákona č.283/2002 Z. z.); pri určovaní podmienok sa prihliada napr. aj na vnútorný predpis, upravujúci uvedenú problematiku (napr. spôsob dopravy, miesto nástupu, miesto ukončenia tuzemskej praocvnej cesty a pod.). 
</t>
        </r>
      </text>
    </comment>
    <comment ref="C50" authorId="2">
      <text>
        <r>
          <rPr>
            <sz val="10"/>
            <color indexed="81"/>
            <rFont val="Tahoma"/>
            <family val="2"/>
            <charset val="238"/>
          </rPr>
          <t xml:space="preserve">Spôsob dopravy - A,  OV, RI (ložko, ležadlo), RII (ložko, ležadlo), ICI, ICII, ECI, ECII, L, LO, AUV, AUS, T, MVD,  iné (bicykel, trojkolka, motocykel ...)
</t>
        </r>
      </text>
    </comment>
    <comment ref="C52" authorId="2">
      <text>
        <r>
          <rPr>
            <sz val="10"/>
            <color indexed="81"/>
            <rFont val="Tahoma"/>
            <family val="2"/>
            <charset val="238"/>
          </rPr>
          <t>x označiť že náhrada výdavku bola  uhradená vopred
-  označiť,že nárhada výdavku nebola uhradená vopred</t>
        </r>
      </text>
    </comment>
    <comment ref="J53" authorId="1">
      <text>
        <r>
          <rPr>
            <sz val="8"/>
            <color indexed="81"/>
            <rFont val="Tahoma"/>
            <family val="2"/>
            <charset val="238"/>
          </rPr>
          <t xml:space="preserve">§ 5 zákona č. 283/2002 Z. z.
</t>
        </r>
      </text>
    </comment>
    <comment ref="S53" authorId="1">
      <text>
        <r>
          <rPr>
            <sz val="8"/>
            <color indexed="81"/>
            <rFont val="Tahoma"/>
            <family val="2"/>
            <charset val="238"/>
          </rPr>
          <t xml:space="preserve">§ 4 ods. 1 písm. b) zákona č. 283/2002 Z. z.
</t>
        </r>
      </text>
    </comment>
    <comment ref="AA53" authorId="1">
      <text>
        <r>
          <rPr>
            <sz val="8"/>
            <color indexed="81"/>
            <rFont val="Tahoma"/>
            <family val="2"/>
            <charset val="238"/>
          </rPr>
          <t xml:space="preserve">§ 4 ods. 1 písm. a) a písm. e) zákona č. 283/2002 Z. z.
</t>
        </r>
      </text>
    </comment>
    <comment ref="AK53" authorId="2">
      <text>
        <r>
          <rPr>
            <sz val="10"/>
            <color indexed="81"/>
            <rFont val="Tahoma"/>
            <family val="2"/>
            <charset val="238"/>
          </rPr>
          <t xml:space="preserve">§ 4 ods. 1 písm. d) zákona č. 283/2002 Z. z.
</t>
        </r>
      </text>
    </comment>
    <comment ref="J54" authorId="2">
      <text>
        <r>
          <rPr>
            <sz val="10"/>
            <color indexed="81"/>
            <rFont val="Tahoma"/>
            <family val="2"/>
            <charset val="238"/>
          </rPr>
          <t xml:space="preserve">Bezplatné stravovanie v celom rozsahu znamená, že zamestnanec má bezplatne zabezpečené počas tuzemskej pracovnej cesty v rámci kalednárneho dňa a pracovnej cesty raňajky, obed a večeru - v tomto prípade zamestnancovi stravné v peňažnom
plnení zamestnávateľ neposkytuje (§ 5 ods. 6  zákona č. 283/2002 Z. z.).
</t>
        </r>
      </text>
    </comment>
    <comment ref="L54" authorId="1">
      <text>
        <r>
          <rPr>
            <sz val="8"/>
            <color indexed="81"/>
            <rFont val="Tahoma"/>
            <family val="2"/>
            <charset val="238"/>
          </rPr>
          <t xml:space="preserve">Poznámka o bezplatne zabezpečenom stravovaní (napr. kto ho uhrádza, kde sa bude poskytovať  a pod.) 
</t>
        </r>
      </text>
    </comment>
    <comment ref="S54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výdavkoch za ubytovanie v celom rozsahu (napr. kto ich uhradil)
</t>
        </r>
      </text>
    </comment>
    <comment ref="AA54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cestovných výdavkoch  v celom rozsahu (napr. kto ich uhradil)
</t>
        </r>
      </text>
    </comment>
    <comment ref="AK54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potrebných vedľajších výdavkoch  v celom rozsahu (napr. kto ich uhradil)
</t>
        </r>
      </text>
    </comment>
    <comment ref="J55" authorId="2">
      <text>
        <r>
          <rPr>
            <sz val="10"/>
            <color indexed="81"/>
            <rFont val="Tahoma"/>
            <family val="2"/>
            <charset val="238"/>
          </rPr>
          <t xml:space="preserve">Bezplatné stravovanie čiastočne znamená, že zamestnanec má na  tuzemskej pracovnej ceste v rámci kalendárneho dňa bezplatne zabezpečené jedno hlavné jedlo (len raňajky, alebo len obed, alebo len večeru), alebo kombináciu dvoch hlavných jednál (raňajky a obed, alebo obed a večeru, alebo raňajky a večeru). </t>
        </r>
      </text>
    </comment>
    <comment ref="L55" authorId="1">
      <text>
        <r>
          <rPr>
            <sz val="8"/>
            <color indexed="81"/>
            <rFont val="Tahoma"/>
            <family val="2"/>
            <charset val="238"/>
          </rPr>
          <t xml:space="preserve">Poznámka o čiastočne zabezpečenom stravovaní (napr. uviesť rozsah stravovania počas kalednárneho dňa, napr. len R, alebo aj R a O, uviesť počet dní, počas ktorých je čiastočne bezplatne stravovanie zabezpečené, kto ho uhrádza, kde  sa pposkytuje a pod.)  
</t>
        </r>
      </text>
    </comment>
    <comment ref="S55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výdavkoch za ubytovanie čiastočne - uviesť koľko nocí má zamestnanec vopred uhradných, kto ich uhradil a pod.
</t>
        </r>
      </text>
    </comment>
    <comment ref="AA55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cestovných výdavkoch  čiastočným spôsobom - uviesť ktoré cestovné výdavky má zamestnanec vopred uhradé (uviesť aj sumu), kto ich uhradil a pod.
</t>
        </r>
      </text>
    </comment>
    <comment ref="AK55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potrebných vedľajších výdavkoch  čiastočným spôsobom (napr. kto ich uhradil, ktoré potrebné vedľajšie výdavky sú uhradené voprad, v akej sume a pod.)
</t>
        </r>
      </text>
    </comment>
    <comment ref="C57" authorId="2">
      <text>
        <r>
          <rPr>
            <sz val="10"/>
            <color indexed="81"/>
            <rFont val="Tahoma"/>
            <family val="2"/>
            <charset val="238"/>
          </rPr>
          <t xml:space="preserve">Pri výpočte preddavku v Sk sa prihliada na bod 6, t. j. na náhradu výdavkov, ktoré boli zamestanncovi vopred uhradené v Sk.
</t>
        </r>
      </text>
    </comment>
    <comment ref="C58" authorId="2">
      <text>
        <r>
          <rPr>
            <sz val="10"/>
            <color indexed="81"/>
            <rFont val="Tahoma"/>
            <family val="2"/>
            <charset val="238"/>
          </rPr>
          <t xml:space="preserve">Určiť výšku preddavku na stravné (§ 5 zákona č. 283/2002 Z. z.). Zamestnancovi patrí stravné v SK  podľa dĺžky trvania tuzemskej praocvnej cesty v rámci kalendárneho dňa  (§ 5 ods. 1 a 2 zákona č. 283/2002 Z. z.). 
Sumy stravného sú  ustanovené opatrením MPSVR SR č. 615/2005 Z. z. nasledovne: 
- 5 - 12 hodín - 89 Sk,
- nad 12 do 18 hod. - 135 Sk,
- nad 18 hod. - 208 Sk.
V prípade, ak má zamestnanec pri pracovnej ceste zabezpečené čiastočne bezplatne stravovanie,  v tomto prípade zamestnávateľ pri výpočte preddavku na stravné prihliada na to, že   stravné v peňažnom plnení, na ktoré má zamestnanec nárok podľa dĺžky trvania  pracovnej cesty kráti (za raňajky sa stravné kráti o 25 %, za obed o 40 %, za večeru o 35 %, pričom miera krátenia sa vypočíta zo stravného, ktoré je ustanovené pre tuzemskú pracovnú cestu v trvaní  nad 18 hodín, alebo z najvyššej dohodnutej sumy stravného medzi zamestnancom a zamestnávateľom podľa   § 5 ods. 5 zákona č. 283/2002 Z. z.); zamestávateľ v tomto prípade stravné kráti o vypočítanú menovitú hodnotu krátenia a poskytuje zamestnancovi doplatok do výšky stravného, na ktoré má zamestnanec nárok v rámci tuzemskej pracovnej cesty ( § 5 ods. 6 zákona č. 283/2002 Z. z.). Pri poskytnutí raňajok v rámci ubytovacíh služieb sa  stravné kráti  podľa §  5 ods. 7 zákona č. 283/2002 Z. z. - v prvom rade o preukazateľnú sumu za raňajky, ak je táto preukázateľná suma vyššia ako je 25 % zo stravného, na ktoré má zamestnanec nárok počas tuzemskej pracovnej cesty, alebo ak suma za poskytnuté raňajky nie je vyčíslená, tak len o 25 %.
V prípade, ak má zamestnanec na tuzemskej pracovnej ceste bezplatne stravovanie zabezpečené v celom rozsahu, stravné v peňažnom plnení sa neposkytuje (§ 5 ods. 6 zákona č. 283/2002 Z. z.).
</t>
        </r>
      </text>
    </comment>
    <comment ref="J58" authorId="2">
      <text>
        <r>
          <rPr>
            <sz val="10"/>
            <color indexed="81"/>
            <rFont val="Tahoma"/>
            <family val="2"/>
            <charset val="238"/>
          </rPr>
          <t xml:space="preserve">Určiť výšku preddavku na ubytovanie, napr. podľa spôsobu (druhu) ubytovania  (§ 4 ods. 1 písm. b) zákona č. 283/2002 Z. z.)
</t>
        </r>
      </text>
    </comment>
    <comment ref="R58" authorId="2">
      <text>
        <r>
          <rPr>
            <sz val="10"/>
            <color indexed="81"/>
            <rFont val="Tahoma"/>
            <family val="2"/>
            <charset val="238"/>
          </rPr>
          <t>Určiť výšku preddavku
na cestovné výdavky podľa spôsobu dopravy počas celej doby trvania pracovnej cesty (§ 3 a § 4 ods. 1 písm. a) zákona č. 283/2002 Z. z.)</t>
        </r>
      </text>
    </comment>
    <comment ref="Y58" authorId="2">
      <text>
        <r>
          <rPr>
            <sz val="10"/>
            <color indexed="81"/>
            <rFont val="Tahoma"/>
            <family val="2"/>
            <charset val="238"/>
          </rPr>
          <t xml:space="preserve">Určiť výšku preddavku na predpokladané potrebné vedľajšie výdavky (§ 4 ods. 1 písm. d) zákona č. 283/2002 Z. z.)
</t>
        </r>
      </text>
    </comment>
    <comment ref="AH58" authorId="2">
      <text>
        <r>
          <rPr>
            <sz val="10"/>
            <color indexed="81"/>
            <rFont val="Tahoma"/>
            <family val="2"/>
            <charset val="238"/>
          </rPr>
          <t xml:space="preserve">Celková výška preddavku
</t>
        </r>
      </text>
    </comment>
    <comment ref="K60" authorId="2">
      <text>
        <r>
          <rPr>
            <sz val="10"/>
            <color indexed="81"/>
            <rFont val="Tahoma"/>
            <family val="2"/>
            <charset val="238"/>
          </rPr>
          <t xml:space="preserve">Podpis zamestnanca, ktorý vyslal zamestnanca na pracovnú cestu,  určil mu podmienky pracovnej cesty a súhlasí s výškou preddavku 
</t>
        </r>
      </text>
    </comment>
    <comment ref="C62" authorId="2">
      <text>
        <r>
          <rPr>
            <sz val="10"/>
            <color indexed="81"/>
            <rFont val="Tahoma"/>
            <family val="2"/>
            <charset val="238"/>
          </rPr>
          <t xml:space="preserve">Uviesť spôsob poskytnutia preddavku v Sk
</t>
        </r>
      </text>
    </comment>
    <comment ref="AG62" authorId="2">
      <text>
        <r>
          <rPr>
            <sz val="10"/>
            <color indexed="81"/>
            <rFont val="Tahoma"/>
            <family val="2"/>
            <charset val="238"/>
          </rPr>
          <t xml:space="preserve">Účtovací predpis na zaúčtovanie preddavku podľa formy poskytnutia preddavku v Sk (v hotovosti z pokladne, na účet zamestnanca,  platobná karta).
</t>
        </r>
      </text>
    </comment>
    <comment ref="C63" authorId="2">
      <text>
        <r>
          <rPr>
            <sz val="10"/>
            <color indexed="81"/>
            <rFont val="Tahoma"/>
            <family val="2"/>
            <charset val="238"/>
          </rPr>
          <t xml:space="preserve">hotovosť z pokladne
</t>
        </r>
      </text>
    </comment>
    <comment ref="K63" authorId="2">
      <text>
        <r>
          <rPr>
            <sz val="10"/>
            <color indexed="81"/>
            <rFont val="Tahoma"/>
            <family val="2"/>
            <charset val="238"/>
          </rPr>
          <t xml:space="preserve">prevod na účet zamestnanca
</t>
        </r>
      </text>
    </comment>
    <comment ref="R63" authorId="2">
      <text>
        <r>
          <rPr>
            <sz val="10"/>
            <color indexed="81"/>
            <rFont val="Tahoma"/>
            <family val="2"/>
            <charset val="238"/>
          </rPr>
          <t xml:space="preserve">poskytnutie platobnej karty zamestnávateľa
</t>
        </r>
      </text>
    </comment>
    <comment ref="K65" authorId="2">
      <text>
        <r>
          <rPr>
            <sz val="10"/>
            <color indexed="81"/>
            <rFont val="Tahoma"/>
            <family val="2"/>
            <charset val="238"/>
          </rPr>
          <t>podpis zamestannca pokladne</t>
        </r>
      </text>
    </comment>
  </commentList>
</comments>
</file>

<file path=xl/comments2.xml><?xml version="1.0" encoding="utf-8"?>
<comments xmlns="http://schemas.openxmlformats.org/spreadsheetml/2006/main">
  <authors>
    <author>minkova</author>
    <author>Lubka</author>
  </authors>
  <commentList>
    <comment ref="Q5" authorId="0">
      <text>
        <r>
          <rPr>
            <sz val="10"/>
            <color indexed="81"/>
            <rFont val="Tahoma"/>
            <family val="2"/>
          </rPr>
          <t xml:space="preserve">Uviesť spôsob dopravy podľa bodu  4 vyslania 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U5" authorId="0">
      <text>
        <r>
          <rPr>
            <sz val="10"/>
            <color indexed="81"/>
            <rFont val="Tahoma"/>
            <family val="2"/>
            <charset val="238"/>
          </rPr>
          <t xml:space="preserve">Uviesť čas začiatku a čas ukončenia výkonu práce, napr. na účel posúdenia práce nadčas na pracovnej ceste  
</t>
        </r>
      </text>
    </comment>
    <comment ref="AS5" authorId="0">
      <text>
        <r>
          <rPr>
            <sz val="10"/>
            <color indexed="81"/>
            <rFont val="Tahoma"/>
            <family val="2"/>
            <charset val="238"/>
          </rPr>
          <t xml:space="preserve">Náhrady poskytované podľa napr.  § 5 ods. 3, § 9 zákona č. 283/2002 Z. z. (na základe dohody v pracovnej zmluve, v inej dohode so zamestancnom, v kolektívnej zmluve, alebo podľa vnútorného predpisu zamestnávateľa).
Iné náhrady - náhrady, ktoré nie sú upravené v zákone (napr. náhrada za použitie  bycikla). 
Vyššie náhrady - náhrady, ktoré zamestnávateľ poskytuje vo vyššej výške, ako sú garantované zákonom
(napr. vyššie stravné). 
</t>
        </r>
      </text>
    </comment>
    <comment ref="C40" authorId="0">
      <text>
        <r>
          <rPr>
            <sz val="10"/>
            <color indexed="81"/>
            <rFont val="Tahoma"/>
            <family val="2"/>
            <charset val="238"/>
          </rPr>
          <t xml:space="preserve">Ročleniť spôsob hradenia výdavkov vo väzbe na spôsob poskytnutia preddavku  
</t>
        </r>
      </text>
    </comment>
    <comment ref="J41" authorId="0">
      <text>
        <r>
          <rPr>
            <sz val="10"/>
            <color indexed="81"/>
            <rFont val="Tahoma"/>
            <family val="2"/>
          </rPr>
          <t>hotovosť</t>
        </r>
      </text>
    </comment>
    <comment ref="O44" authorId="0">
      <text>
        <r>
          <rPr>
            <sz val="10"/>
            <color indexed="81"/>
            <rFont val="Tahoma"/>
            <family val="2"/>
            <charset val="238"/>
          </rPr>
          <t xml:space="preserve">Uviesť výšku preddavku 
</t>
        </r>
      </text>
    </comment>
    <comment ref="C45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stravného 
</t>
        </r>
      </text>
    </comment>
    <comment ref="O45" authorId="0">
      <text>
        <r>
          <rPr>
            <sz val="10"/>
            <color indexed="81"/>
            <rFont val="Tahoma"/>
            <family val="2"/>
            <charset val="238"/>
          </rPr>
          <t xml:space="preserve">Uviesť sčet všetkých preukázateľných výdavkov a nárokov v Sk  vyplývajúcich zo zákona č. 283/2002 Z. z. 
</t>
        </r>
      </text>
    </comment>
    <comment ref="C46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preukázaných výdavkov za ubytovanie
</t>
        </r>
      </text>
    </comment>
    <comment ref="O46" authorId="0">
      <text>
        <r>
          <rPr>
            <sz val="10"/>
            <color indexed="81"/>
            <rFont val="Tahoma"/>
            <family val="2"/>
            <charset val="238"/>
          </rPr>
          <t xml:space="preserve">Uviesť rozdiel preddavku a celkového nároku.
Preplatok = preddavok vyšší ako celkový nárok
Doplatok = preddavok nižší ako celkový nárok
</t>
        </r>
      </text>
    </comment>
    <comment ref="C48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preukázaných cestovných výdavkov
</t>
        </r>
      </text>
    </comment>
    <comment ref="O48" authorId="0">
      <text>
        <r>
          <rPr>
            <sz val="10"/>
            <color indexed="81"/>
            <rFont val="Tahoma"/>
            <family val="2"/>
            <charset val="238"/>
          </rPr>
          <t xml:space="preserve">Označiť spôsob  vrátenia preplatku alebo poskytnutia doplatku
</t>
        </r>
      </text>
    </comment>
    <comment ref="C49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preukázaných potrebných vedľajších výdavkov
</t>
        </r>
      </text>
    </comment>
    <comment ref="O49" authorId="0">
      <text>
        <r>
          <rPr>
            <sz val="10"/>
            <color indexed="81"/>
            <rFont val="Tahoma"/>
            <family val="2"/>
            <charset val="238"/>
          </rPr>
          <t xml:space="preserve">hotovosť z/do pokladne 
</t>
        </r>
      </text>
    </comment>
    <comment ref="C51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iných a vyšších náhrad
</t>
        </r>
      </text>
    </comment>
    <comment ref="O51" authorId="0">
      <text>
        <r>
          <rPr>
            <sz val="10"/>
            <color indexed="81"/>
            <rFont val="Tahoma"/>
            <family val="2"/>
            <charset val="238"/>
          </rPr>
          <t xml:space="preserve">prevod na účet zametnávateľa resp. zamestnanca 
</t>
        </r>
      </text>
    </comment>
    <comment ref="AH51" authorId="0">
      <text>
        <r>
          <rPr>
            <sz val="10"/>
            <color indexed="81"/>
            <rFont val="Tahoma"/>
            <family val="2"/>
            <charset val="238"/>
          </rPr>
          <t xml:space="preserve">Dátum a podpis zamestnanca zodpovedného za prevod preplatku, resp. doplatku - pokladník
</t>
        </r>
      </text>
    </comment>
    <comment ref="C52" authorId="0">
      <text>
        <r>
          <rPr>
            <sz val="10"/>
            <color indexed="81"/>
            <rFont val="Tahoma"/>
            <family val="2"/>
            <charset val="238"/>
          </rPr>
          <t xml:space="preserve">Celkový nárok = súčet všetkých preukázaných výdavkov a nárokov vyplývajúcich zo zákona č. 283/2002 Z. z.)
</t>
        </r>
      </text>
    </comment>
    <comment ref="C54" authorId="1">
      <text>
        <r>
          <rPr>
            <sz val="8"/>
            <color indexed="81"/>
            <rFont val="Tahoma"/>
            <family val="2"/>
            <charset val="238"/>
          </rPr>
          <t xml:space="preserve">Dátum a podpis zamestnanca, ktorý tuzemskú pracovnú cestu vykonal - svojim podpisom potvrdzuje správnosť údajov uvedených vo vyúčtovaní
</t>
        </r>
      </text>
    </comment>
    <comment ref="AB54" authorId="1">
      <text>
        <r>
          <rPr>
            <sz val="8"/>
            <color indexed="81"/>
            <rFont val="Tahoma"/>
            <family val="2"/>
            <charset val="238"/>
          </rPr>
          <t xml:space="preserve">Dátum a podpis zamestnanca, ktorý po vecnej stránke zodpovedá za správnosť vyúčtovania tuzemskej pracovnej cesty podľa vopred určených podmienok tuzemskej pracovnej cesty
</t>
        </r>
      </text>
    </comment>
    <comment ref="C55" authorId="1">
      <text>
        <r>
          <rPr>
            <sz val="8"/>
            <color indexed="81"/>
            <rFont val="Tahoma"/>
            <family val="2"/>
            <charset val="238"/>
          </rPr>
          <t xml:space="preserve">Dátum a podpis zodpovedného zamestanca, ktorý zamestnanca na tuzemskú pracovnú cestu vyslal a určil mu podmienky tuzemskej  pracovnej cesty
</t>
        </r>
      </text>
    </comment>
    <comment ref="AB55" authorId="0">
      <text>
        <r>
          <rPr>
            <sz val="10"/>
            <color indexed="81"/>
            <rFont val="Tahoma"/>
            <family val="2"/>
            <charset val="238"/>
          </rPr>
          <t xml:space="preserve">Dátum a podpis zodpvedného zamestnanca, ktorý vyúčtovanie schválil - napr. nadriadený zamestnanec zamestnanca, ktorý upravil vyúčtovanie
</t>
        </r>
      </text>
    </comment>
  </commentList>
</comments>
</file>

<file path=xl/comments3.xml><?xml version="1.0" encoding="utf-8"?>
<comments xmlns="http://schemas.openxmlformats.org/spreadsheetml/2006/main">
  <authors>
    <author>Luboslava</author>
    <author>Lubka</author>
    <author>minkova</author>
  </authors>
  <commentList>
    <comment ref="AQ8" authorId="0">
      <text>
        <r>
          <rPr>
            <b/>
            <sz val="9"/>
            <color indexed="81"/>
            <rFont val="Segoe UI"/>
            <family val="2"/>
            <charset val="238"/>
          </rPr>
          <t xml:space="preserve">Uviesť  rozvhnutý pracovný čas zamestannca;  pružný pracovný čas sa pri pracovnej ceste neuplatňuje (vo väzbe na § 89 ZP)
</t>
        </r>
      </text>
    </comment>
    <comment ref="H10" authorId="1">
      <text>
        <r>
          <rPr>
            <sz val="8"/>
            <color indexed="81"/>
            <rFont val="Tahoma"/>
            <family val="2"/>
            <charset val="238"/>
          </rPr>
          <t xml:space="preserve">Uviesť dohodnuté pravidelné pracovisko zamestnanca (§ 2 ods. 3 zákona č. 283/2002 Z. z.) na účely poskytovania cestovných náhrad; v prípade, ak pravidelné pracovisko nie je so zamestnancom dohodnuté, treba uviesť miesto výkonu práce dohodnuté v pracovnej zmluve (§ 43 Zákonníka práce), alebo v dohodách o prácach vykonávaných mimo pracovného pomeru (dohoda o vykonaní práce, dohoda o brigádnickej práci študentov)  
</t>
        </r>
      </text>
    </comment>
    <comment ref="H11" authorId="1">
      <text>
        <r>
          <rPr>
            <sz val="8"/>
            <color indexed="81"/>
            <rFont val="Tahoma"/>
            <family val="2"/>
            <charset val="238"/>
          </rPr>
          <t xml:space="preserve">Súhlas s vyslaním na pracovnú cestu sa vyžaduje v prípade, ak sa pracovná cesta má vykonať mimo obvodu miesta pravidelného pracoviska alebo mimo obvodu miesta  bydliska. Súhlas s vyslaním na pracovnú cestu sa nevyžaduje, ak je to dohodnuté v pracovnej zmluve, alebo ak vykonávanie pracovnej cesty vyplýva z dohodnutého druhu práce alebo miesta výkonu práce.
</t>
        </r>
      </text>
    </comment>
    <comment ref="B13" authorId="2">
      <text>
        <r>
          <rPr>
            <sz val="10"/>
            <color indexed="81"/>
            <rFont val="Tahoma"/>
            <family val="2"/>
            <charset val="238"/>
          </rPr>
          <t xml:space="preserve">Uviesť všetkých účastníkov tuzemskej pracovnej cesty
</t>
        </r>
      </text>
    </comment>
    <comment ref="X13" authorId="2">
      <text>
        <r>
          <rPr>
            <sz val="10"/>
            <color indexed="81"/>
            <rFont val="Tahoma"/>
            <family val="2"/>
            <charset val="238"/>
          </rPr>
          <t xml:space="preserve">Uviesť spolucestujúcich v cestnom motorovom vozidle  - uvádzať len v prípade dohody o použití cestného motorového vozidla   (AUV) alebo v prípade použitia služobné cestného motorového vozidla (AUS)
</t>
        </r>
      </text>
    </comment>
    <comment ref="Q16" authorId="2">
      <text>
        <r>
          <rPr>
            <sz val="10"/>
            <color indexed="81"/>
            <rFont val="Tahoma"/>
            <family val="2"/>
            <charset val="238"/>
          </rPr>
          <t xml:space="preserve">Zamestnávateľ (zodpovedný nadriadený zamestnanec podľa organizačného poriadku) určí zamestnancovi podmienky tuzemskej pracovnej cesty (§ 3 zákona č.283/2002 Z. z.); pri určovaní podmienok sa prihliada napr. aj na vnútorný predpis, upravujúci uvedenú problematiku (napr. spôsob dopravy, miesto nástupu, miesto ukončenia tuzemskej praocvnej cesty a pod.). 
</t>
        </r>
      </text>
    </comment>
    <comment ref="C50" authorId="2">
      <text>
        <r>
          <rPr>
            <sz val="10"/>
            <color indexed="81"/>
            <rFont val="Tahoma"/>
            <family val="2"/>
            <charset val="238"/>
          </rPr>
          <t xml:space="preserve">Spôsob dopravy - A,  OV, RI (ložko, ležadlo), RII (ložko, ležadlo), ICI, ICII, ECI, ECII, L, LO, AUV, AUS, T, MVD,  iné (bicykel, trojkolka, motocykel ...)
</t>
        </r>
      </text>
    </comment>
    <comment ref="C52" authorId="2">
      <text>
        <r>
          <rPr>
            <sz val="10"/>
            <color indexed="81"/>
            <rFont val="Tahoma"/>
            <family val="2"/>
            <charset val="238"/>
          </rPr>
          <t>x označiť že náhrada výdavku bola  uhradená vopred
-  označiť,že nárhada výdavku nebola uhradená vopred</t>
        </r>
      </text>
    </comment>
    <comment ref="J53" authorId="1">
      <text>
        <r>
          <rPr>
            <sz val="8"/>
            <color indexed="81"/>
            <rFont val="Tahoma"/>
            <family val="2"/>
            <charset val="238"/>
          </rPr>
          <t xml:space="preserve">§ 5 zákona č. 283/2002 Z. z.
</t>
        </r>
      </text>
    </comment>
    <comment ref="S53" authorId="1">
      <text>
        <r>
          <rPr>
            <sz val="8"/>
            <color indexed="81"/>
            <rFont val="Tahoma"/>
            <family val="2"/>
            <charset val="238"/>
          </rPr>
          <t xml:space="preserve">§ 4 ods. 1 písm. b) zákona č. 283/2002 Z. z.
</t>
        </r>
      </text>
    </comment>
    <comment ref="AA53" authorId="1">
      <text>
        <r>
          <rPr>
            <sz val="8"/>
            <color indexed="81"/>
            <rFont val="Tahoma"/>
            <family val="2"/>
            <charset val="238"/>
          </rPr>
          <t xml:space="preserve">§ 4 ods. 1 písm. a) a písm. e) zákona č. 283/2002 Z. z.
</t>
        </r>
      </text>
    </comment>
    <comment ref="AK53" authorId="2">
      <text>
        <r>
          <rPr>
            <sz val="10"/>
            <color indexed="81"/>
            <rFont val="Tahoma"/>
            <family val="2"/>
            <charset val="238"/>
          </rPr>
          <t xml:space="preserve">§ 4 ods. 1 písm. d) zákona č. 283/2002 Z. z.
</t>
        </r>
      </text>
    </comment>
    <comment ref="J54" authorId="2">
      <text>
        <r>
          <rPr>
            <sz val="10"/>
            <color indexed="81"/>
            <rFont val="Tahoma"/>
            <family val="2"/>
            <charset val="238"/>
          </rPr>
          <t xml:space="preserve">Bezplatné stravovanie v celom rozsahu znamená, že zamestnanec má bezplatne zabezpečené počas tuzemskej pracovnej cesty v rámci kalednárneho dňa a pracovnej cesty raňajky, obed a večeru - v tomto prípade zamestnancovi stravné v peňažnom
plnení zamestnávateľ neposkytuje (§ 5 ods. 6  zákona č. 283/2002 Z. z.).
</t>
        </r>
      </text>
    </comment>
    <comment ref="L54" authorId="1">
      <text>
        <r>
          <rPr>
            <sz val="8"/>
            <color indexed="81"/>
            <rFont val="Tahoma"/>
            <family val="2"/>
            <charset val="238"/>
          </rPr>
          <t xml:space="preserve">Poznámka o bezplatne zabezpečenom stravovaní (napr. kto ho uhrádza, kde sa bude poskytovať  a pod.) 
</t>
        </r>
      </text>
    </comment>
    <comment ref="S54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výdavkoch za ubytovanie v celom rozsahu (napr. kto ich uhradil)
</t>
        </r>
      </text>
    </comment>
    <comment ref="AA54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cestovných výdavkoch  v celom rozsahu (napr. kto ich uhradil)
</t>
        </r>
      </text>
    </comment>
    <comment ref="AK54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potrebných vedľajších výdavkoch  v celom rozsahu (napr. kto ich uhradil)
</t>
        </r>
      </text>
    </comment>
    <comment ref="J55" authorId="2">
      <text>
        <r>
          <rPr>
            <sz val="10"/>
            <color indexed="81"/>
            <rFont val="Tahoma"/>
            <family val="2"/>
            <charset val="238"/>
          </rPr>
          <t xml:space="preserve">Bezplatné stravovanie čiastočne znamená, že zamestnanec má na  tuzemskej pracovnej ceste v rámci kalendárneho dňa bezplatne zabezpečené jedno hlavné jedlo (len raňajky, alebo len obed, alebo len večeru), alebo kombináciu dvoch hlavných jednál (raňajky a obed, alebo obed a večeru, alebo raňajky a večeru). </t>
        </r>
      </text>
    </comment>
    <comment ref="L55" authorId="1">
      <text>
        <r>
          <rPr>
            <sz val="8"/>
            <color indexed="81"/>
            <rFont val="Tahoma"/>
            <family val="2"/>
            <charset val="238"/>
          </rPr>
          <t xml:space="preserve">Poznámka o čiastočne zabezpečenom stravovaní (napr. uviesť rozsah stravovania počas kalednárneho dňa, napr. len R, alebo aj R a O, uviesť počet dní, počas ktorých je čiastočne bezplatne stravovanie zabezpečené, kto ho uhrádza, kde  sa pposkytuje a pod.)  
</t>
        </r>
      </text>
    </comment>
    <comment ref="S55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výdavkoch za ubytovanie čiastočne - uviesť koľko nocí má zamestnanec vopred uhradných, kto ich uhradil a pod.
</t>
        </r>
      </text>
    </comment>
    <comment ref="AA55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cestovných výdavkoch  čiastočným spôsobom - uviesť ktoré cestovné výdavky má zamestnanec vopred uhradé (uviesť aj sumu), kto ich uhradil a pod.
</t>
        </r>
      </text>
    </comment>
    <comment ref="AK55" authorId="1">
      <text>
        <r>
          <rPr>
            <sz val="8"/>
            <color indexed="81"/>
            <rFont val="Tahoma"/>
            <family val="2"/>
            <charset val="238"/>
          </rPr>
          <t xml:space="preserve">Poznámka o vopred uhradených potrebných vedľajších výdavkoch  čiastočným spôsobom (napr. kto ich uhradil, ktoré potrebné vedľajšie výdavky sú uhradené voprad, v akej sume a pod.)
</t>
        </r>
      </text>
    </comment>
    <comment ref="C57" authorId="2">
      <text>
        <r>
          <rPr>
            <sz val="10"/>
            <color indexed="81"/>
            <rFont val="Tahoma"/>
            <family val="2"/>
            <charset val="238"/>
          </rPr>
          <t xml:space="preserve">Pri výpočte preddavku v Sk sa prihliada na bod 6, t. j. na náhradu výdavkov, ktoré boli zamestanncovi vopred uhradené v Sk.
</t>
        </r>
      </text>
    </comment>
    <comment ref="C58" authorId="2">
      <text>
        <r>
          <rPr>
            <sz val="10"/>
            <color indexed="81"/>
            <rFont val="Tahoma"/>
            <family val="2"/>
            <charset val="238"/>
          </rPr>
          <t xml:space="preserve">Určiť výšku preddavku na stravné (§ 5 zákona č. 283/2002 Z. z.). Zamestnancovi patrí stravné v SK  podľa dĺžky trvania tuzemskej praocvnej cesty v rámci kalendárneho dňa  (§ 5 ods. 1 a 2 zákona č. 283/2002 Z. z.). 
Sumy stravného sú  ustanovené opatrením MPSVR SR č. 615/2005 Z. z. nasledovne: 
- 5 - 12 hodín - 89 Sk,
- nad 12 do 18 hod. - 135 Sk,
- nad 18 hod. - 208 Sk.
V prípade, ak má zamestnanec pri pracovnej ceste zabezpečené čiastočne bezplatne stravovanie,  v tomto prípade zamestnávateľ pri výpočte preddavku na stravné prihliada na to, že   stravné v peňažnom plnení, na ktoré má zamestnanec nárok podľa dĺžky trvania  pracovnej cesty kráti (za raňajky sa stravné kráti o 25 %, za obed o 40 %, za večeru o 35 %, pričom miera krátenia sa vypočíta zo stravného, ktoré je ustanovené pre tuzemskú pracovnú cestu v trvaní  nad 18 hodín, alebo z najvyššej dohodnutej sumy stravného medzi zamestnancom a zamestnávateľom podľa   § 5 ods. 5 zákona č. 283/2002 Z. z.); zamestávateľ v tomto prípade stravné kráti o vypočítanú menovitú hodnotu krátenia a poskytuje zamestnancovi doplatok do výšky stravného, na ktoré má zamestnanec nárok v rámci tuzemskej pracovnej cesty ( § 5 ods. 6 zákona č. 283/2002 Z. z.). Pri poskytnutí raňajok v rámci ubytovacíh služieb sa  stravné kráti  podľa §  5 ods. 7 zákona č. 283/2002 Z. z. - v prvom rade o preukazateľnú sumu za raňajky, ak je táto preukázateľná suma vyššia ako je 25 % zo stravného, na ktoré má zamestnanec nárok počas tuzemskej pracovnej cesty, alebo ak suma za poskytnuté raňajky nie je vyčíslená, tak len o 25 %.
V prípade, ak má zamestnanec na tuzemskej pracovnej ceste bezplatne stravovanie zabezpečené v celom rozsahu, stravné v peňažnom plnení sa neposkytuje (§ 5 ods. 6 zákona č. 283/2002 Z. z.).
</t>
        </r>
      </text>
    </comment>
    <comment ref="J58" authorId="2">
      <text>
        <r>
          <rPr>
            <sz val="10"/>
            <color indexed="81"/>
            <rFont val="Tahoma"/>
            <family val="2"/>
            <charset val="238"/>
          </rPr>
          <t xml:space="preserve">Určiť výšku preddavku na ubytovanie, napr. podľa spôsobu (druhu) ubytovania  (§ 4 ods. 1 písm. b) zákona č. 283/2002 Z. z.)
</t>
        </r>
      </text>
    </comment>
    <comment ref="R58" authorId="2">
      <text>
        <r>
          <rPr>
            <sz val="10"/>
            <color indexed="81"/>
            <rFont val="Tahoma"/>
            <family val="2"/>
            <charset val="238"/>
          </rPr>
          <t>Určiť výšku preddavku
na cestovné výdavky podľa spôsobu dopravy počas celej doby trvania pracovnej cesty (§ 3 a § 4 ods. 1 písm. a) zákona č. 283/2002 Z. z.)</t>
        </r>
      </text>
    </comment>
    <comment ref="Y58" authorId="2">
      <text>
        <r>
          <rPr>
            <sz val="10"/>
            <color indexed="81"/>
            <rFont val="Tahoma"/>
            <family val="2"/>
            <charset val="238"/>
          </rPr>
          <t xml:space="preserve">Určiť výšku preddavku na predpokladané potrebné vedľajšie výdavky (§ 4 ods. 1 písm. d) zákona č. 283/2002 Z. z.)
</t>
        </r>
      </text>
    </comment>
    <comment ref="AH58" authorId="2">
      <text>
        <r>
          <rPr>
            <sz val="10"/>
            <color indexed="81"/>
            <rFont val="Tahoma"/>
            <family val="2"/>
            <charset val="238"/>
          </rPr>
          <t xml:space="preserve">Celková výška preddavku
</t>
        </r>
      </text>
    </comment>
    <comment ref="K60" authorId="2">
      <text>
        <r>
          <rPr>
            <sz val="10"/>
            <color indexed="81"/>
            <rFont val="Tahoma"/>
            <family val="2"/>
            <charset val="238"/>
          </rPr>
          <t xml:space="preserve">Podpis zamestnanca, ktorý vyslal zamestnanca na pracovnú cestu,  určil mu podmienky pracovnej cesty a súhlasí s výškou preddavku 
</t>
        </r>
      </text>
    </comment>
    <comment ref="C62" authorId="2">
      <text>
        <r>
          <rPr>
            <sz val="10"/>
            <color indexed="81"/>
            <rFont val="Tahoma"/>
            <family val="2"/>
            <charset val="238"/>
          </rPr>
          <t xml:space="preserve">Uviesť spôsob poskytnutia preddavku v Sk
</t>
        </r>
      </text>
    </comment>
    <comment ref="AG62" authorId="2">
      <text>
        <r>
          <rPr>
            <sz val="10"/>
            <color indexed="81"/>
            <rFont val="Tahoma"/>
            <family val="2"/>
            <charset val="238"/>
          </rPr>
          <t xml:space="preserve">Účtovací predpis na zaúčtovanie preddavku podľa formy poskytnutia preddavku v Sk (v hotovosti z pokladne, na účet zamestnanca,  platobná karta).
</t>
        </r>
      </text>
    </comment>
    <comment ref="C63" authorId="2">
      <text>
        <r>
          <rPr>
            <sz val="10"/>
            <color indexed="81"/>
            <rFont val="Tahoma"/>
            <family val="2"/>
            <charset val="238"/>
          </rPr>
          <t xml:space="preserve">hotovosť z pokladne
</t>
        </r>
      </text>
    </comment>
    <comment ref="K63" authorId="2">
      <text>
        <r>
          <rPr>
            <sz val="10"/>
            <color indexed="81"/>
            <rFont val="Tahoma"/>
            <family val="2"/>
            <charset val="238"/>
          </rPr>
          <t xml:space="preserve">prevod na účet zamestnanca
</t>
        </r>
      </text>
    </comment>
    <comment ref="R63" authorId="2">
      <text>
        <r>
          <rPr>
            <sz val="10"/>
            <color indexed="81"/>
            <rFont val="Tahoma"/>
            <family val="2"/>
            <charset val="238"/>
          </rPr>
          <t xml:space="preserve">poskytnutie platobnej karty zamestnávateľa
</t>
        </r>
      </text>
    </comment>
    <comment ref="K65" authorId="2">
      <text>
        <r>
          <rPr>
            <sz val="10"/>
            <color indexed="81"/>
            <rFont val="Tahoma"/>
            <family val="2"/>
            <charset val="238"/>
          </rPr>
          <t>podpis zamestannca pokladne</t>
        </r>
      </text>
    </comment>
  </commentList>
</comments>
</file>

<file path=xl/comments4.xml><?xml version="1.0" encoding="utf-8"?>
<comments xmlns="http://schemas.openxmlformats.org/spreadsheetml/2006/main">
  <authors>
    <author>minkova</author>
    <author>Lubka</author>
  </authors>
  <commentList>
    <comment ref="Q5" authorId="0">
      <text>
        <r>
          <rPr>
            <sz val="10"/>
            <color indexed="81"/>
            <rFont val="Tahoma"/>
            <family val="2"/>
          </rPr>
          <t xml:space="preserve">Uviesť spôsob dopravy podľa bodu  4 vyslania 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U5" authorId="0">
      <text>
        <r>
          <rPr>
            <sz val="10"/>
            <color indexed="81"/>
            <rFont val="Tahoma"/>
            <family val="2"/>
            <charset val="238"/>
          </rPr>
          <t xml:space="preserve">Uviesť čas začiatku a čas ukončenia výkonu práce, napr. na účel posúdenia práce nadčas na pracovnej ceste  
</t>
        </r>
      </text>
    </comment>
    <comment ref="AS5" authorId="0">
      <text>
        <r>
          <rPr>
            <sz val="10"/>
            <color indexed="81"/>
            <rFont val="Tahoma"/>
            <family val="2"/>
            <charset val="238"/>
          </rPr>
          <t xml:space="preserve">Náhrady poskytované podľa napr.  § 5 ods. 3, § 9 zákona č. 283/2002 Z. z. (na základe dohody v pracovnej zmluve, v inej dohode so zamestancnom, v kolektívnej zmluve, alebo podľa vnútorného predpisu zamestnávateľa).
Iné náhrady - náhrady, ktoré nie sú upravené v zákone (napr. náhrada za použitie  bycikla). 
Vyššie náhrady - náhrady, ktoré zamestnávateľ poskytuje vo vyššej výške, ako sú garantované zákonom
(napr. vyššie stravné). 
</t>
        </r>
      </text>
    </comment>
    <comment ref="C40" authorId="0">
      <text>
        <r>
          <rPr>
            <sz val="10"/>
            <color indexed="81"/>
            <rFont val="Tahoma"/>
            <family val="2"/>
            <charset val="238"/>
          </rPr>
          <t xml:space="preserve">Ročleniť spôsob hradenia výdavkov vo väzbe na spôsob poskytnutia preddavku  
</t>
        </r>
      </text>
    </comment>
    <comment ref="J41" authorId="0">
      <text>
        <r>
          <rPr>
            <sz val="10"/>
            <color indexed="81"/>
            <rFont val="Tahoma"/>
            <family val="2"/>
          </rPr>
          <t>hotovosť</t>
        </r>
      </text>
    </comment>
    <comment ref="O44" authorId="0">
      <text>
        <r>
          <rPr>
            <sz val="10"/>
            <color indexed="81"/>
            <rFont val="Tahoma"/>
            <family val="2"/>
            <charset val="238"/>
          </rPr>
          <t xml:space="preserve">Uviesť výšku preddavku 
</t>
        </r>
      </text>
    </comment>
    <comment ref="C45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stravného 
</t>
        </r>
      </text>
    </comment>
    <comment ref="O45" authorId="0">
      <text>
        <r>
          <rPr>
            <sz val="10"/>
            <color indexed="81"/>
            <rFont val="Tahoma"/>
            <family val="2"/>
            <charset val="238"/>
          </rPr>
          <t xml:space="preserve">Uviesť sčet všetkých preukázateľných výdavkov a nárokov v Sk  vyplývajúcich zo zákona č. 283/2002 Z. z. 
</t>
        </r>
      </text>
    </comment>
    <comment ref="C46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preukázaných výdavkov za ubytovanie
</t>
        </r>
      </text>
    </comment>
    <comment ref="O46" authorId="0">
      <text>
        <r>
          <rPr>
            <sz val="10"/>
            <color indexed="81"/>
            <rFont val="Tahoma"/>
            <family val="2"/>
            <charset val="238"/>
          </rPr>
          <t xml:space="preserve">Uviesť rozdiel preddavku a celkového nároku.
Preplatok = preddavok vyšší ako celkový nárok
Doplatok = preddavok nižší ako celkový nárok
</t>
        </r>
      </text>
    </comment>
    <comment ref="C48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preukázaných cestovných výdavkov
</t>
        </r>
      </text>
    </comment>
    <comment ref="O48" authorId="0">
      <text>
        <r>
          <rPr>
            <sz val="10"/>
            <color indexed="81"/>
            <rFont val="Tahoma"/>
            <family val="2"/>
            <charset val="238"/>
          </rPr>
          <t xml:space="preserve">Označiť spôsob  vrátenia preplatku alebo poskytnutia doplatku
</t>
        </r>
      </text>
    </comment>
    <comment ref="C49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preukázaných potrebných vedľajších výdavkov
</t>
        </r>
      </text>
    </comment>
    <comment ref="O49" authorId="0">
      <text>
        <r>
          <rPr>
            <sz val="10"/>
            <color indexed="81"/>
            <rFont val="Tahoma"/>
            <family val="2"/>
            <charset val="238"/>
          </rPr>
          <t xml:space="preserve">hotovosť z/do pokladne 
</t>
        </r>
      </text>
    </comment>
    <comment ref="C51" authorId="0">
      <text>
        <r>
          <rPr>
            <sz val="10"/>
            <color indexed="81"/>
            <rFont val="Tahoma"/>
            <family val="2"/>
            <charset val="238"/>
          </rPr>
          <t xml:space="preserve">Uviesť súčet iných a vyšších náhrad
</t>
        </r>
      </text>
    </comment>
    <comment ref="O51" authorId="0">
      <text>
        <r>
          <rPr>
            <sz val="10"/>
            <color indexed="81"/>
            <rFont val="Tahoma"/>
            <family val="2"/>
            <charset val="238"/>
          </rPr>
          <t xml:space="preserve">prevod na účet zametnávateľa resp. zamestnanca 
</t>
        </r>
      </text>
    </comment>
    <comment ref="AH51" authorId="0">
      <text>
        <r>
          <rPr>
            <sz val="10"/>
            <color indexed="81"/>
            <rFont val="Tahoma"/>
            <family val="2"/>
            <charset val="238"/>
          </rPr>
          <t xml:space="preserve">Dátum a podpis zamestnanca zodpovedného za prevod preplatku, resp. doplatku - pokladník
</t>
        </r>
      </text>
    </comment>
    <comment ref="C52" authorId="0">
      <text>
        <r>
          <rPr>
            <sz val="10"/>
            <color indexed="81"/>
            <rFont val="Tahoma"/>
            <family val="2"/>
            <charset val="238"/>
          </rPr>
          <t xml:space="preserve">Celkový nárok = súčet všetkých preukázaných výdavkov a nárokov vyplývajúcich zo zákona č. 283/2002 Z. z.)
</t>
        </r>
      </text>
    </comment>
    <comment ref="C54" authorId="1">
      <text>
        <r>
          <rPr>
            <sz val="8"/>
            <color indexed="81"/>
            <rFont val="Tahoma"/>
            <family val="2"/>
            <charset val="238"/>
          </rPr>
          <t xml:space="preserve">Dátum a podpis zamestnanca, ktorý tuzemskú pracovnú cestu vykonal - svojim podpisom potvrdzuje správnosť údajov uvedených vo vyúčtovaní
</t>
        </r>
      </text>
    </comment>
    <comment ref="AB54" authorId="1">
      <text>
        <r>
          <rPr>
            <sz val="8"/>
            <color indexed="81"/>
            <rFont val="Tahoma"/>
            <family val="2"/>
            <charset val="238"/>
          </rPr>
          <t xml:space="preserve">Dátum a podpis zamestnanca, ktorý po vecnej stránke zodpovedá za správnosť vyúčtovania tuzemskej pracovnej cesty podľa vopred určených podmienok tuzemskej pracovnej cesty
</t>
        </r>
      </text>
    </comment>
    <comment ref="C55" authorId="1">
      <text>
        <r>
          <rPr>
            <sz val="8"/>
            <color indexed="81"/>
            <rFont val="Tahoma"/>
            <family val="2"/>
            <charset val="238"/>
          </rPr>
          <t xml:space="preserve">Dátum a podpis zodpovedného zamestanca, ktorý zamestnanca na tuzemskú pracovnú cestu vyslal a určil mu podmienky tuzemskej  pracovnej cesty
</t>
        </r>
      </text>
    </comment>
    <comment ref="AB55" authorId="0">
      <text>
        <r>
          <rPr>
            <sz val="10"/>
            <color indexed="81"/>
            <rFont val="Tahoma"/>
            <family val="2"/>
            <charset val="238"/>
          </rPr>
          <t xml:space="preserve">Dátum a podpis zodpvedného zamestnanca, ktorý vyúčtovanie schválil - napr. nadriadený zamestnanec zamestnanca, ktorý upravil vyúčtovanie
</t>
        </r>
      </text>
    </comment>
  </commentList>
</comments>
</file>

<file path=xl/sharedStrings.xml><?xml version="1.0" encoding="utf-8"?>
<sst xmlns="http://schemas.openxmlformats.org/spreadsheetml/2006/main" count="347" uniqueCount="151">
  <si>
    <t>1. Zamestnávateľ</t>
  </si>
  <si>
    <t>Osobné číslo:</t>
  </si>
  <si>
    <t>Útvar:</t>
  </si>
  <si>
    <t>Rozvrhnutý pracovný čas</t>
  </si>
  <si>
    <t>Pobyt (bydlisko):</t>
  </si>
  <si>
    <t>4.</t>
  </si>
  <si>
    <t>*</t>
  </si>
  <si>
    <t>5.</t>
  </si>
  <si>
    <t>O</t>
  </si>
  <si>
    <t>I</t>
  </si>
  <si>
    <t xml:space="preserve"> Podpis:   </t>
  </si>
  <si>
    <t>Dátum:</t>
  </si>
  <si>
    <t>6.</t>
  </si>
  <si>
    <t>čiastočne</t>
  </si>
  <si>
    <t>ubytovanie (U)</t>
  </si>
  <si>
    <t>cestovné výdavky (CV)</t>
  </si>
  <si>
    <t>S</t>
  </si>
  <si>
    <t>U</t>
  </si>
  <si>
    <t>CV</t>
  </si>
  <si>
    <t>Spolu</t>
  </si>
  <si>
    <t>1.</t>
  </si>
  <si>
    <t>Dátum</t>
  </si>
  <si>
    <t>SPOLU</t>
  </si>
  <si>
    <t xml:space="preserve">účet (Ú): </t>
  </si>
  <si>
    <t>platobná karta (PK):</t>
  </si>
  <si>
    <t>PK</t>
  </si>
  <si>
    <t xml:space="preserve">hotovosť (H): </t>
  </si>
  <si>
    <t>H</t>
  </si>
  <si>
    <t>Ú</t>
  </si>
  <si>
    <t>3.</t>
  </si>
  <si>
    <t>číslo dokladu:</t>
  </si>
  <si>
    <t>Spôsob dopravy</t>
  </si>
  <si>
    <t>Začiatok a koniec výkonu práce (hod.)</t>
  </si>
  <si>
    <t>Iné a vyššie náhrady (I)</t>
  </si>
  <si>
    <t>Vyúčtovanie</t>
  </si>
  <si>
    <t>Účtovací predpis</t>
  </si>
  <si>
    <t xml:space="preserve">3. Účastníci </t>
  </si>
  <si>
    <t>2. Zamestnanec</t>
  </si>
  <si>
    <t xml:space="preserve">Meno, priezvisko, titl. </t>
  </si>
  <si>
    <t>Pravidelné pracovisko, resp. miesto výkonu práce:</t>
  </si>
  <si>
    <t xml:space="preserve">Súhlas  s vyslaním na pracovnú cestu  ( § 57 ZP):                         Dátum:      </t>
  </si>
  <si>
    <t>Podmienky tuzemskej pracovnej cesty (TPC)</t>
  </si>
  <si>
    <t>miesto nástupu</t>
  </si>
  <si>
    <t>Spolucestujúci</t>
  </si>
  <si>
    <t>Hod:min</t>
  </si>
  <si>
    <t>miesto skončenia</t>
  </si>
  <si>
    <t>dátum</t>
  </si>
  <si>
    <t xml:space="preserve">Začiatok tuzemskej pracovnej cesty </t>
  </si>
  <si>
    <t>Skončenie tuzemskej pracovnej cesty</t>
  </si>
  <si>
    <t xml:space="preserve">Miesto konania </t>
  </si>
  <si>
    <t xml:space="preserve">Účel </t>
  </si>
  <si>
    <t>P</t>
  </si>
  <si>
    <t>Výdavky počas tuzemskej pracovnej cesty</t>
  </si>
  <si>
    <t>A</t>
  </si>
  <si>
    <t>VV</t>
  </si>
  <si>
    <t>Podpis zodpovedného zamestnanca:</t>
  </si>
  <si>
    <t>útvar</t>
  </si>
  <si>
    <t>suma</t>
  </si>
  <si>
    <t>má dať</t>
  </si>
  <si>
    <t>dal</t>
  </si>
  <si>
    <t xml:space="preserve">7. </t>
  </si>
  <si>
    <t>miesto</t>
  </si>
  <si>
    <t>Spôsob/výška</t>
  </si>
  <si>
    <t>v celom rozsahu</t>
  </si>
  <si>
    <t>Zodpovedný zamestnanec</t>
  </si>
  <si>
    <t>Preddavok</t>
  </si>
  <si>
    <t>Celkový nárok</t>
  </si>
  <si>
    <t>Prevod</t>
  </si>
  <si>
    <t>číslo dokladov</t>
  </si>
  <si>
    <t>Výška a spôsob hradenia výdavkov</t>
  </si>
  <si>
    <t>Zodpovedný  zamestnanec</t>
  </si>
  <si>
    <t>Zamestnanec, ktorý upravil vyúčtovanie</t>
  </si>
  <si>
    <t>Zamestnanec</t>
  </si>
  <si>
    <t>Výpočet preddavku</t>
  </si>
  <si>
    <t>Zamestnanec, ktorý schválil vyúčtovanie</t>
  </si>
  <si>
    <t>vedľajšie výdavky (VV)</t>
  </si>
  <si>
    <t>stravné (S)</t>
  </si>
  <si>
    <t>Druh náhrady/rozsah</t>
  </si>
  <si>
    <t>VZ</t>
  </si>
  <si>
    <t>Preplatok, doplatok (-)</t>
  </si>
  <si>
    <t xml:space="preserve">8. </t>
  </si>
  <si>
    <t xml:space="preserve">Odchod-príchod                          </t>
  </si>
  <si>
    <t>mi e sto rokovania podčiarknite</t>
  </si>
  <si>
    <t>spôsob dopravy</t>
  </si>
  <si>
    <t>Ubytovanie   (U)</t>
  </si>
  <si>
    <t>Stravné        (S)</t>
  </si>
  <si>
    <t>Cestovné výdavky (CV)</t>
  </si>
  <si>
    <t>Vedľajšie výdavky      (VV)</t>
  </si>
  <si>
    <t>hod:min</t>
  </si>
  <si>
    <t>Telefón/linka:</t>
  </si>
  <si>
    <t>Druh výdavkov v €</t>
  </si>
  <si>
    <t>Náhrady uhradené vopred /bezplatne</t>
  </si>
  <si>
    <t>Výplata preddavku v €</t>
  </si>
  <si>
    <t>€</t>
  </si>
  <si>
    <t>Vyučtovanie tuzemskej pracovnej cesty</t>
  </si>
  <si>
    <t>Vyslanie  na tuzemskú pracovnú cestu</t>
  </si>
  <si>
    <t>N</t>
  </si>
  <si>
    <t>Suma stravného podľa času trvania tuzemskej pracovnej cesty</t>
  </si>
  <si>
    <t xml:space="preserve">Suma krátenia za poskytnuté jedlo        </t>
  </si>
  <si>
    <t>5 až 12 hodín</t>
  </si>
  <si>
    <t>nad 12 hodín až 18 hodín</t>
  </si>
  <si>
    <t>nad 18 hodín</t>
  </si>
  <si>
    <t>základná</t>
  </si>
  <si>
    <t>ak boli poskytnuté</t>
  </si>
  <si>
    <t>raňajky</t>
  </si>
  <si>
    <t xml:space="preserve">obed </t>
  </si>
  <si>
    <t>večera</t>
  </si>
  <si>
    <t>raňajky + obed</t>
  </si>
  <si>
    <t>obed + večera</t>
  </si>
  <si>
    <t>raňajky + večera</t>
  </si>
  <si>
    <t>raňajky + obed + večera</t>
  </si>
  <si>
    <t>od 1. 12. 2016</t>
  </si>
  <si>
    <r>
      <t xml:space="preserve">Opatrenie MPSVR SR                 č. </t>
    </r>
    <r>
      <rPr>
        <b/>
        <sz val="12"/>
        <color rgb="FFC00000"/>
        <rFont val="Times New Roman"/>
        <family val="1"/>
        <charset val="238"/>
      </rPr>
      <t>309/2016 Z. z</t>
    </r>
    <r>
      <rPr>
        <sz val="12"/>
        <color rgb="FFC00000"/>
        <rFont val="Times New Roman"/>
        <family val="1"/>
        <charset val="238"/>
      </rPr>
      <t>. o sumách stravného</t>
    </r>
  </si>
  <si>
    <t>Poznámky k vyslaniu/vyúčtovaniu</t>
  </si>
  <si>
    <t>LO&amp;LM,  Homolova 4, 841 01  Bratislava</t>
  </si>
  <si>
    <r>
      <t xml:space="preserve">Meno, priezvisko, titl. </t>
    </r>
    <r>
      <rPr>
        <b/>
        <sz val="10"/>
        <rFont val="Times New Roman"/>
        <family val="1"/>
        <charset val="238"/>
      </rPr>
      <t>Lujza Garcia,Ing.</t>
    </r>
  </si>
  <si>
    <t>Pobyt (bydlisko): Pavla Horova 26, Bratislava</t>
  </si>
  <si>
    <t>Pravidelné pracovisko, resp. miesto výkonu práce: Homolova 4, Bratislava</t>
  </si>
  <si>
    <t xml:space="preserve"> Podpis:   Garcia, v.r.</t>
  </si>
  <si>
    <t>odbor kontroly</t>
  </si>
  <si>
    <t>Ing. Eva Nová</t>
  </si>
  <si>
    <t>Pavla Horova 26, BA</t>
  </si>
  <si>
    <t>Pekná 4, Prievidza</t>
  </si>
  <si>
    <t>pobočka LO&amp;LM</t>
  </si>
  <si>
    <t>kontrola zásob</t>
  </si>
  <si>
    <t>R (ubytovanie)</t>
  </si>
  <si>
    <t>vlak - R, II. trieda, miestna verejna doprava</t>
  </si>
  <si>
    <t>VPD 150/2017</t>
  </si>
  <si>
    <t>ÚK</t>
  </si>
  <si>
    <t>Dátum: 8. 6. 2017</t>
  </si>
  <si>
    <t>Dátum: 8.6.2017</t>
  </si>
  <si>
    <t>Ing.  Pavol Veselý, v.r.</t>
  </si>
  <si>
    <t>P. Horova 26, BA</t>
  </si>
  <si>
    <t>17:00</t>
  </si>
  <si>
    <t>21:35</t>
  </si>
  <si>
    <t>V</t>
  </si>
  <si>
    <t>Prievidza</t>
  </si>
  <si>
    <t>7:30</t>
  </si>
  <si>
    <t>16:30</t>
  </si>
  <si>
    <t>MHD</t>
  </si>
  <si>
    <t>8:00</t>
  </si>
  <si>
    <t>16:00</t>
  </si>
  <si>
    <t>Prievidza hotel ABC</t>
  </si>
  <si>
    <t>Prievidza, hotel ABC</t>
  </si>
  <si>
    <t>MHD, V</t>
  </si>
  <si>
    <t>21:00</t>
  </si>
  <si>
    <t>OK</t>
  </si>
  <si>
    <t>VPD  165/2017</t>
  </si>
  <si>
    <t>– cestovný lístok za vlak - 2x 8,50 e</t>
  </si>
  <si>
    <t xml:space="preserve">– stravné krátené za raňajky </t>
  </si>
  <si>
    <t>– cestovný lístok za MHD - 3 x 0,50 €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</si>
</sst>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dd/mm/yy"/>
    <numFmt numFmtId="166" formatCode="#,##0.00\ &quot;Sk&quot;"/>
    <numFmt numFmtId="167" formatCode="#,##0.00\ &quot;€&quot;"/>
    <numFmt numFmtId="168" formatCode="#,##0.000\ [$€-1]"/>
    <numFmt numFmtId="169" formatCode="#,##0.00\ [$€-1]"/>
    <numFmt numFmtId="170" formatCode="d/m/yy;@"/>
  </numFmts>
  <fonts count="4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E"/>
      <charset val="238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 CE"/>
      <family val="2"/>
      <charset val="238"/>
    </font>
    <font>
      <b/>
      <sz val="10"/>
      <color indexed="10"/>
      <name val="Times New Roman"/>
      <family val="1"/>
    </font>
    <font>
      <sz val="10"/>
      <color indexed="81"/>
      <name val="Tahoma"/>
      <family val="2"/>
      <charset val="238"/>
    </font>
    <font>
      <sz val="10"/>
      <color indexed="81"/>
      <name val="Tahoma"/>
      <family val="2"/>
    </font>
    <font>
      <sz val="9"/>
      <color indexed="9"/>
      <name val="Times New Roman"/>
      <family val="1"/>
    </font>
    <font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0"/>
      <color indexed="81"/>
      <name val="Tahoma"/>
      <family val="2"/>
      <charset val="238"/>
    </font>
    <font>
      <sz val="10"/>
      <color theme="3" tint="0.59999389629810485"/>
      <name val="Arial CE"/>
      <charset val="238"/>
    </font>
    <font>
      <sz val="10"/>
      <color theme="3" tint="0.59999389629810485"/>
      <name val="Times New Roman"/>
      <family val="1"/>
    </font>
    <font>
      <b/>
      <sz val="9"/>
      <color indexed="81"/>
      <name val="Segoe UI"/>
      <family val="2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b/>
      <sz val="14"/>
      <color rgb="FFC00000"/>
      <name val="Arial CE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1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/>
    <xf numFmtId="4" fontId="6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13" fillId="0" borderId="0" xfId="0" applyFont="1" applyBorder="1"/>
    <xf numFmtId="0" fontId="10" fillId="0" borderId="0" xfId="0" applyFont="1" applyFill="1" applyBorder="1"/>
    <xf numFmtId="0" fontId="0" fillId="0" borderId="0" xfId="0" applyFill="1"/>
    <xf numFmtId="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Border="1"/>
    <xf numFmtId="2" fontId="2" fillId="0" borderId="0" xfId="0" applyNumberFormat="1" applyFont="1" applyBorder="1"/>
    <xf numFmtId="0" fontId="2" fillId="2" borderId="9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2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5" fillId="2" borderId="9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2" fillId="2" borderId="9" xfId="0" applyFont="1" applyFill="1" applyBorder="1"/>
    <xf numFmtId="0" fontId="0" fillId="2" borderId="34" xfId="0" applyFill="1" applyBorder="1"/>
    <xf numFmtId="0" fontId="0" fillId="0" borderId="0" xfId="0" applyFill="1" applyBorder="1"/>
    <xf numFmtId="0" fontId="5" fillId="2" borderId="0" xfId="0" applyFont="1" applyFill="1" applyBorder="1"/>
    <xf numFmtId="0" fontId="5" fillId="2" borderId="23" xfId="0" applyFont="1" applyFill="1" applyBorder="1"/>
    <xf numFmtId="0" fontId="5" fillId="2" borderId="0" xfId="0" applyFont="1" applyFill="1" applyBorder="1" applyAlignment="1"/>
    <xf numFmtId="4" fontId="4" fillId="2" borderId="0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0" xfId="0" applyFont="1" applyBorder="1"/>
    <xf numFmtId="0" fontId="0" fillId="2" borderId="1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1" fillId="2" borderId="1" xfId="0" applyFont="1" applyFill="1" applyBorder="1"/>
    <xf numFmtId="0" fontId="22" fillId="2" borderId="1" xfId="0" applyFont="1" applyFill="1" applyBorder="1"/>
    <xf numFmtId="0" fontId="21" fillId="2" borderId="26" xfId="0" applyFont="1" applyFill="1" applyBorder="1"/>
    <xf numFmtId="0" fontId="2" fillId="2" borderId="1" xfId="0" applyFont="1" applyFill="1" applyBorder="1" applyAlignment="1">
      <alignment vertical="center"/>
    </xf>
    <xf numFmtId="0" fontId="0" fillId="2" borderId="9" xfId="0" applyFill="1" applyBorder="1"/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0" borderId="32" xfId="0" applyFont="1" applyBorder="1" applyAlignment="1">
      <alignment vertical="center"/>
    </xf>
    <xf numFmtId="0" fontId="35" fillId="4" borderId="55" xfId="0" applyFont="1" applyFill="1" applyBorder="1" applyAlignment="1">
      <alignment horizontal="center"/>
    </xf>
    <xf numFmtId="0" fontId="35" fillId="4" borderId="33" xfId="0" applyFont="1" applyFill="1" applyBorder="1" applyAlignment="1">
      <alignment horizontal="center"/>
    </xf>
    <xf numFmtId="0" fontId="35" fillId="4" borderId="56" xfId="0" applyFont="1" applyFill="1" applyBorder="1" applyAlignment="1">
      <alignment horizontal="center"/>
    </xf>
    <xf numFmtId="167" fontId="32" fillId="6" borderId="44" xfId="0" applyNumberFormat="1" applyFont="1" applyFill="1" applyBorder="1" applyProtection="1">
      <protection locked="0"/>
    </xf>
    <xf numFmtId="167" fontId="32" fillId="6" borderId="57" xfId="0" applyNumberFormat="1" applyFont="1" applyFill="1" applyBorder="1" applyProtection="1">
      <protection locked="0"/>
    </xf>
    <xf numFmtId="167" fontId="32" fillId="6" borderId="30" xfId="0" applyNumberFormat="1" applyFont="1" applyFill="1" applyBorder="1" applyProtection="1">
      <protection locked="0"/>
    </xf>
    <xf numFmtId="0" fontId="35" fillId="3" borderId="52" xfId="0" applyFont="1" applyFill="1" applyBorder="1"/>
    <xf numFmtId="167" fontId="37" fillId="0" borderId="59" xfId="0" applyNumberFormat="1" applyFont="1" applyBorder="1"/>
    <xf numFmtId="167" fontId="37" fillId="0" borderId="48" xfId="0" applyNumberFormat="1" applyFont="1" applyBorder="1"/>
    <xf numFmtId="167" fontId="37" fillId="0" borderId="52" xfId="0" applyNumberFormat="1" applyFont="1" applyBorder="1"/>
    <xf numFmtId="168" fontId="38" fillId="0" borderId="4" xfId="0" applyNumberFormat="1" applyFont="1" applyBorder="1"/>
    <xf numFmtId="0" fontId="35" fillId="3" borderId="58" xfId="0" applyFont="1" applyFill="1" applyBorder="1"/>
    <xf numFmtId="0" fontId="35" fillId="3" borderId="56" xfId="0" applyFont="1" applyFill="1" applyBorder="1"/>
    <xf numFmtId="167" fontId="37" fillId="0" borderId="31" xfId="0" applyNumberFormat="1" applyFont="1" applyBorder="1"/>
    <xf numFmtId="167" fontId="37" fillId="0" borderId="57" xfId="0" applyNumberFormat="1" applyFont="1" applyBorder="1"/>
    <xf numFmtId="167" fontId="37" fillId="0" borderId="30" xfId="0" applyNumberFormat="1" applyFont="1" applyBorder="1"/>
    <xf numFmtId="169" fontId="38" fillId="0" borderId="51" xfId="0" applyNumberFormat="1" applyFont="1" applyBorder="1"/>
    <xf numFmtId="4" fontId="0" fillId="0" borderId="0" xfId="0" applyNumberFormat="1"/>
    <xf numFmtId="0" fontId="4" fillId="0" borderId="24" xfId="0" applyFont="1" applyBorder="1"/>
    <xf numFmtId="0" fontId="4" fillId="0" borderId="6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10" fillId="0" borderId="0" xfId="0" applyFont="1" applyFill="1" applyBorder="1"/>
    <xf numFmtId="0" fontId="2" fillId="0" borderId="32" xfId="0" applyFont="1" applyFill="1" applyBorder="1" applyAlignment="1">
      <alignment horizontal="left" vertical="center"/>
    </xf>
    <xf numFmtId="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9" xfId="0" applyFont="1" applyFill="1" applyBorder="1"/>
    <xf numFmtId="0" fontId="2" fillId="2" borderId="1" xfId="0" applyFont="1" applyFill="1" applyBorder="1"/>
    <xf numFmtId="0" fontId="2" fillId="2" borderId="9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32" xfId="0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0" fillId="2" borderId="0" xfId="0" applyFill="1" applyBorder="1"/>
    <xf numFmtId="0" fontId="28" fillId="2" borderId="0" xfId="0" applyFont="1" applyFill="1" applyBorder="1"/>
    <xf numFmtId="0" fontId="2" fillId="2" borderId="0" xfId="0" applyFont="1" applyFill="1" applyBorder="1" applyAlignment="1"/>
    <xf numFmtId="0" fontId="28" fillId="2" borderId="9" xfId="0" applyFont="1" applyFill="1" applyBorder="1"/>
    <xf numFmtId="0" fontId="28" fillId="2" borderId="9" xfId="0" applyFont="1" applyFill="1" applyBorder="1" applyAlignment="1">
      <alignment horizontal="left"/>
    </xf>
    <xf numFmtId="0" fontId="28" fillId="2" borderId="0" xfId="0" applyFont="1" applyFill="1" applyBorder="1" applyAlignment="1"/>
    <xf numFmtId="0" fontId="28" fillId="2" borderId="9" xfId="0" applyFont="1" applyFill="1" applyBorder="1" applyAlignment="1">
      <alignment vertical="center"/>
    </xf>
    <xf numFmtId="0" fontId="28" fillId="2" borderId="24" xfId="0" applyFont="1" applyFill="1" applyBorder="1"/>
    <xf numFmtId="0" fontId="26" fillId="2" borderId="24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3" xfId="0" applyFont="1" applyFill="1" applyBorder="1"/>
    <xf numFmtId="4" fontId="2" fillId="2" borderId="0" xfId="0" applyNumberFormat="1" applyFont="1" applyFill="1" applyBorder="1" applyAlignment="1"/>
    <xf numFmtId="0" fontId="10" fillId="0" borderId="63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34" xfId="0" applyFont="1" applyFill="1" applyBorder="1"/>
    <xf numFmtId="0" fontId="10" fillId="2" borderId="1" xfId="0" applyFont="1" applyFill="1" applyBorder="1"/>
    <xf numFmtId="0" fontId="26" fillId="2" borderId="1" xfId="0" applyFont="1" applyFill="1" applyBorder="1"/>
    <xf numFmtId="4" fontId="2" fillId="2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18" fillId="0" borderId="32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5" fillId="0" borderId="1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19" xfId="0" applyFont="1" applyBorder="1"/>
    <xf numFmtId="0" fontId="2" fillId="0" borderId="34" xfId="0" applyFont="1" applyBorder="1"/>
    <xf numFmtId="0" fontId="2" fillId="0" borderId="8" xfId="0" applyFont="1" applyBorder="1"/>
    <xf numFmtId="0" fontId="2" fillId="0" borderId="23" xfId="0" applyFont="1" applyBorder="1"/>
    <xf numFmtId="0" fontId="2" fillId="0" borderId="2" xfId="0" applyFont="1" applyBorder="1"/>
    <xf numFmtId="0" fontId="2" fillId="0" borderId="7" xfId="0" applyFont="1" applyBorder="1"/>
    <xf numFmtId="0" fontId="0" fillId="2" borderId="0" xfId="0" applyFill="1" applyBorder="1" applyAlignment="1">
      <alignment horizontal="center"/>
    </xf>
    <xf numFmtId="0" fontId="2" fillId="2" borderId="41" xfId="0" applyFont="1" applyFill="1" applyBorder="1"/>
    <xf numFmtId="0" fontId="4" fillId="0" borderId="48" xfId="0" applyFont="1" applyBorder="1" applyAlignment="1">
      <alignment horizontal="center"/>
    </xf>
    <xf numFmtId="0" fontId="4" fillId="0" borderId="21" xfId="0" applyFont="1" applyBorder="1"/>
    <xf numFmtId="0" fontId="2" fillId="0" borderId="21" xfId="0" applyFont="1" applyBorder="1" applyAlignment="1">
      <alignment vertical="top"/>
    </xf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10" fillId="0" borderId="20" xfId="0" applyFont="1" applyFill="1" applyBorder="1"/>
    <xf numFmtId="0" fontId="10" fillId="0" borderId="11" xfId="0" applyFont="1" applyFill="1" applyBorder="1"/>
    <xf numFmtId="0" fontId="10" fillId="0" borderId="27" xfId="0" applyFont="1" applyFill="1" applyBorder="1"/>
    <xf numFmtId="0" fontId="29" fillId="5" borderId="36" xfId="0" applyFont="1" applyFill="1" applyBorder="1" applyAlignment="1">
      <alignment horizontal="center" vertical="center"/>
    </xf>
    <xf numFmtId="0" fontId="29" fillId="5" borderId="41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0" fontId="2" fillId="0" borderId="39" xfId="0" applyFont="1" applyFill="1" applyBorder="1"/>
    <xf numFmtId="0" fontId="2" fillId="0" borderId="15" xfId="0" applyFont="1" applyFill="1" applyBorder="1"/>
    <xf numFmtId="0" fontId="2" fillId="0" borderId="40" xfId="0" applyFont="1" applyFill="1" applyBorder="1"/>
    <xf numFmtId="0" fontId="2" fillId="0" borderId="50" xfId="0" applyFont="1" applyFill="1" applyBorder="1"/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top"/>
    </xf>
    <xf numFmtId="0" fontId="2" fillId="0" borderId="9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Fill="1" applyBorder="1"/>
    <xf numFmtId="0" fontId="4" fillId="0" borderId="21" xfId="0" applyFont="1" applyBorder="1" applyAlignment="1">
      <alignment horizontal="right"/>
    </xf>
    <xf numFmtId="0" fontId="5" fillId="0" borderId="49" xfId="0" applyFont="1" applyFill="1" applyBorder="1"/>
    <xf numFmtId="0" fontId="5" fillId="0" borderId="54" xfId="0" applyFont="1" applyFill="1" applyBorder="1"/>
    <xf numFmtId="0" fontId="0" fillId="2" borderId="34" xfId="0" applyFill="1" applyBorder="1" applyAlignment="1">
      <alignment horizontal="center"/>
    </xf>
    <xf numFmtId="0" fontId="18" fillId="2" borderId="0" xfId="0" applyFont="1" applyFill="1" applyBorder="1"/>
    <xf numFmtId="0" fontId="18" fillId="2" borderId="28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0" borderId="1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2" borderId="1" xfId="0" applyFont="1" applyFill="1" applyBorder="1"/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164" fontId="4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/>
    </xf>
    <xf numFmtId="0" fontId="2" fillId="0" borderId="41" xfId="0" applyFont="1" applyBorder="1"/>
    <xf numFmtId="0" fontId="18" fillId="0" borderId="32" xfId="0" applyFont="1" applyFill="1" applyBorder="1" applyAlignment="1">
      <alignment horizontal="left"/>
    </xf>
    <xf numFmtId="0" fontId="18" fillId="0" borderId="32" xfId="0" applyFont="1" applyBorder="1" applyAlignment="1">
      <alignment vertical="center"/>
    </xf>
    <xf numFmtId="0" fontId="2" fillId="0" borderId="28" xfId="0" applyFont="1" applyBorder="1"/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5" fontId="2" fillId="0" borderId="0" xfId="0" applyNumberFormat="1" applyFont="1" applyBorder="1"/>
    <xf numFmtId="165" fontId="2" fillId="0" borderId="28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4" fillId="0" borderId="21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" fontId="2" fillId="0" borderId="0" xfId="0" applyNumberFormat="1" applyFont="1" applyBorder="1"/>
    <xf numFmtId="0" fontId="2" fillId="2" borderId="9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3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" fillId="2" borderId="24" xfId="0" applyFont="1" applyFill="1" applyBorder="1"/>
    <xf numFmtId="20" fontId="2" fillId="0" borderId="5" xfId="0" applyNumberFormat="1" applyFont="1" applyBorder="1"/>
    <xf numFmtId="20" fontId="2" fillId="0" borderId="6" xfId="0" applyNumberFormat="1" applyFont="1" applyBorder="1"/>
    <xf numFmtId="20" fontId="2" fillId="0" borderId="29" xfId="0" applyNumberFormat="1" applyFont="1" applyBorder="1"/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20" fontId="2" fillId="0" borderId="0" xfId="0" applyNumberFormat="1" applyFont="1" applyBorder="1"/>
    <xf numFmtId="20" fontId="2" fillId="0" borderId="28" xfId="0" applyNumberFormat="1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" fontId="5" fillId="0" borderId="63" xfId="0" applyNumberFormat="1" applyFont="1" applyFill="1" applyBorder="1"/>
    <xf numFmtId="0" fontId="10" fillId="0" borderId="0" xfId="0" applyFont="1" applyFill="1" applyBorder="1"/>
    <xf numFmtId="0" fontId="2" fillId="0" borderId="33" xfId="0" applyFont="1" applyFill="1" applyBorder="1"/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/>
    <xf numFmtId="0" fontId="10" fillId="0" borderId="32" xfId="0" applyFont="1" applyFill="1" applyBorder="1"/>
    <xf numFmtId="0" fontId="10" fillId="2" borderId="0" xfId="0" applyFont="1" applyFill="1" applyBorder="1"/>
    <xf numFmtId="0" fontId="28" fillId="2" borderId="0" xfId="0" applyFont="1" applyFill="1" applyBorder="1"/>
    <xf numFmtId="0" fontId="2" fillId="0" borderId="56" xfId="0" applyFont="1" applyFill="1" applyBorder="1"/>
    <xf numFmtId="0" fontId="10" fillId="0" borderId="65" xfId="0" applyFont="1" applyFill="1" applyBorder="1" applyAlignment="1">
      <alignment horizontal="center"/>
    </xf>
    <xf numFmtId="0" fontId="0" fillId="0" borderId="33" xfId="0" applyBorder="1"/>
    <xf numFmtId="0" fontId="5" fillId="0" borderId="54" xfId="0" applyFont="1" applyFill="1" applyBorder="1" applyAlignment="1">
      <alignment horizontal="center"/>
    </xf>
    <xf numFmtId="4" fontId="18" fillId="0" borderId="54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0" fillId="0" borderId="63" xfId="0" applyFont="1" applyFill="1" applyBorder="1"/>
    <xf numFmtId="0" fontId="28" fillId="2" borderId="0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167" fontId="30" fillId="0" borderId="49" xfId="0" applyNumberFormat="1" applyFont="1" applyFill="1" applyBorder="1" applyAlignment="1">
      <alignment horizontal="center"/>
    </xf>
    <xf numFmtId="167" fontId="30" fillId="0" borderId="54" xfId="0" applyNumberFormat="1" applyFont="1" applyFill="1" applyBorder="1" applyAlignment="1">
      <alignment horizontal="center"/>
    </xf>
    <xf numFmtId="167" fontId="30" fillId="0" borderId="5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 vertical="center"/>
    </xf>
    <xf numFmtId="0" fontId="0" fillId="0" borderId="55" xfId="0" applyBorder="1"/>
    <xf numFmtId="0" fontId="10" fillId="0" borderId="60" xfId="0" applyFont="1" applyFill="1" applyBorder="1" applyAlignment="1">
      <alignment horizontal="center"/>
    </xf>
    <xf numFmtId="0" fontId="10" fillId="0" borderId="58" xfId="0" applyFont="1" applyFill="1" applyBorder="1"/>
    <xf numFmtId="2" fontId="18" fillId="0" borderId="54" xfId="0" applyNumberFormat="1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2" borderId="0" xfId="0" applyFill="1" applyBorder="1"/>
    <xf numFmtId="3" fontId="10" fillId="0" borderId="65" xfId="0" applyNumberFormat="1" applyFont="1" applyFill="1" applyBorder="1"/>
    <xf numFmtId="3" fontId="10" fillId="0" borderId="63" xfId="0" applyNumberFormat="1" applyFont="1" applyFill="1" applyBorder="1"/>
    <xf numFmtId="0" fontId="2" fillId="0" borderId="64" xfId="0" applyFont="1" applyFill="1" applyBorder="1"/>
    <xf numFmtId="0" fontId="18" fillId="0" borderId="5" xfId="0" applyFont="1" applyBorder="1"/>
    <xf numFmtId="0" fontId="18" fillId="0" borderId="6" xfId="0" applyFont="1" applyBorder="1"/>
    <xf numFmtId="0" fontId="18" fillId="0" borderId="29" xfId="0" applyFont="1" applyBorder="1"/>
    <xf numFmtId="0" fontId="18" fillId="0" borderId="18" xfId="0" applyFont="1" applyBorder="1"/>
    <xf numFmtId="0" fontId="18" fillId="0" borderId="3" xfId="0" applyFont="1" applyBorder="1"/>
    <xf numFmtId="0" fontId="18" fillId="0" borderId="38" xfId="0" applyFont="1" applyBorder="1"/>
    <xf numFmtId="0" fontId="2" fillId="0" borderId="4" xfId="0" applyFont="1" applyBorder="1" applyAlignment="1">
      <alignment vertical="center"/>
    </xf>
    <xf numFmtId="0" fontId="2" fillId="0" borderId="7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58" xfId="0" applyFont="1" applyFill="1" applyBorder="1"/>
    <xf numFmtId="4" fontId="18" fillId="0" borderId="5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0" fontId="0" fillId="0" borderId="43" xfId="0" applyNumberFormat="1" applyBorder="1" applyAlignment="1">
      <alignment horizontal="left" vertical="center"/>
    </xf>
    <xf numFmtId="170" fontId="0" fillId="0" borderId="44" xfId="0" applyNumberForma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0" fillId="0" borderId="0" xfId="0" applyFont="1"/>
    <xf numFmtId="170" fontId="10" fillId="0" borderId="5" xfId="0" applyNumberFormat="1" applyFont="1" applyBorder="1" applyAlignment="1">
      <alignment horizontal="left" vertical="center"/>
    </xf>
    <xf numFmtId="170" fontId="10" fillId="0" borderId="29" xfId="0" applyNumberFormat="1" applyFont="1" applyBorder="1" applyAlignment="1">
      <alignment horizontal="left" vertical="center"/>
    </xf>
    <xf numFmtId="170" fontId="41" fillId="0" borderId="17" xfId="0" applyNumberFormat="1" applyFont="1" applyBorder="1" applyAlignment="1">
      <alignment horizontal="left" vertical="center"/>
    </xf>
    <xf numFmtId="170" fontId="41" fillId="0" borderId="42" xfId="0" applyNumberFormat="1" applyFont="1" applyBorder="1" applyAlignment="1">
      <alignment horizontal="left" vertical="center"/>
    </xf>
    <xf numFmtId="170" fontId="4" fillId="0" borderId="5" xfId="0" applyNumberFormat="1" applyFont="1" applyBorder="1" applyAlignment="1">
      <alignment horizontal="left" vertical="center"/>
    </xf>
    <xf numFmtId="170" fontId="4" fillId="0" borderId="29" xfId="0" applyNumberFormat="1" applyFont="1" applyBorder="1" applyAlignment="1">
      <alignment horizontal="left" vertical="center"/>
    </xf>
    <xf numFmtId="170" fontId="0" fillId="0" borderId="17" xfId="0" applyNumberFormat="1" applyBorder="1" applyAlignment="1">
      <alignment horizontal="left" vertical="center"/>
    </xf>
    <xf numFmtId="170" fontId="0" fillId="0" borderId="42" xfId="0" applyNumberForma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2" borderId="19" xfId="0" applyFill="1" applyBorder="1"/>
    <xf numFmtId="0" fontId="0" fillId="2" borderId="34" xfId="0" applyFill="1" applyBorder="1"/>
    <xf numFmtId="0" fontId="0" fillId="2" borderId="8" xfId="0" applyFill="1" applyBorder="1"/>
    <xf numFmtId="0" fontId="29" fillId="5" borderId="19" xfId="0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24" xfId="0" applyFont="1" applyBorder="1" applyAlignment="1"/>
    <xf numFmtId="0" fontId="4" fillId="0" borderId="42" xfId="0" applyFont="1" applyBorder="1" applyAlignment="1"/>
    <xf numFmtId="0" fontId="4" fillId="0" borderId="6" xfId="0" applyFont="1" applyBorder="1" applyAlignment="1"/>
    <xf numFmtId="0" fontId="4" fillId="0" borderId="29" xfId="0" applyFont="1" applyBorder="1" applyAlignment="1"/>
    <xf numFmtId="2" fontId="26" fillId="0" borderId="36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right"/>
    </xf>
    <xf numFmtId="0" fontId="26" fillId="0" borderId="41" xfId="0" applyFont="1" applyBorder="1" applyAlignment="1">
      <alignment horizontal="right"/>
    </xf>
    <xf numFmtId="0" fontId="26" fillId="0" borderId="37" xfId="0" applyFont="1" applyBorder="1" applyAlignment="1">
      <alignment horizontal="right"/>
    </xf>
    <xf numFmtId="0" fontId="26" fillId="0" borderId="4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20" fontId="4" fillId="0" borderId="24" xfId="0" applyNumberFormat="1" applyFont="1" applyBorder="1" applyAlignment="1"/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" fontId="26" fillId="0" borderId="54" xfId="0" applyNumberFormat="1" applyFont="1" applyFill="1" applyBorder="1" applyAlignment="1">
      <alignment horizontal="center"/>
    </xf>
    <xf numFmtId="4" fontId="28" fillId="0" borderId="46" xfId="0" applyNumberFormat="1" applyFont="1" applyFill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37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37" xfId="0" applyNumberFormat="1" applyFont="1" applyBorder="1" applyAlignment="1">
      <alignment horizontal="center"/>
    </xf>
    <xf numFmtId="4" fontId="26" fillId="0" borderId="46" xfId="0" applyNumberFormat="1" applyFont="1" applyFill="1" applyBorder="1" applyAlignment="1">
      <alignment horizontal="right"/>
    </xf>
    <xf numFmtId="4" fontId="26" fillId="0" borderId="41" xfId="0" applyNumberFormat="1" applyFont="1" applyFill="1" applyBorder="1" applyAlignment="1">
      <alignment horizontal="right"/>
    </xf>
    <xf numFmtId="4" fontId="26" fillId="0" borderId="45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167" fontId="28" fillId="0" borderId="33" xfId="0" applyNumberFormat="1" applyFont="1" applyFill="1" applyBorder="1" applyAlignment="1">
      <alignment horizontal="right"/>
    </xf>
    <xf numFmtId="167" fontId="28" fillId="0" borderId="56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/>
    <xf numFmtId="166" fontId="2" fillId="0" borderId="6" xfId="0" applyNumberFormat="1" applyFont="1" applyFill="1" applyBorder="1" applyAlignment="1"/>
    <xf numFmtId="166" fontId="2" fillId="0" borderId="14" xfId="0" applyNumberFormat="1" applyFont="1" applyFill="1" applyBorder="1" applyAlignment="1"/>
    <xf numFmtId="166" fontId="2" fillId="0" borderId="47" xfId="0" applyNumberFormat="1" applyFont="1" applyFill="1" applyBorder="1" applyAlignment="1"/>
    <xf numFmtId="166" fontId="2" fillId="0" borderId="24" xfId="0" applyNumberFormat="1" applyFont="1" applyFill="1" applyBorder="1" applyAlignment="1"/>
    <xf numFmtId="166" fontId="2" fillId="0" borderId="22" xfId="0" applyNumberFormat="1" applyFont="1" applyFill="1" applyBorder="1" applyAlignment="1"/>
    <xf numFmtId="4" fontId="2" fillId="0" borderId="48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34" xfId="0" applyFont="1" applyFill="1" applyBorder="1" applyAlignment="1"/>
    <xf numFmtId="0" fontId="2" fillId="0" borderId="8" xfId="0" applyFont="1" applyFill="1" applyBorder="1" applyAlignment="1"/>
    <xf numFmtId="0" fontId="2" fillId="0" borderId="5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right"/>
    </xf>
    <xf numFmtId="4" fontId="10" fillId="0" borderId="58" xfId="0" applyNumberFormat="1" applyFont="1" applyFill="1" applyBorder="1" applyAlignment="1">
      <alignment horizontal="right"/>
    </xf>
    <xf numFmtId="0" fontId="11" fillId="0" borderId="64" xfId="0" applyFont="1" applyFill="1" applyBorder="1" applyAlignment="1"/>
    <xf numFmtId="0" fontId="11" fillId="0" borderId="32" xfId="0" applyFont="1" applyFill="1" applyBorder="1" applyAlignment="1"/>
    <xf numFmtId="0" fontId="11" fillId="0" borderId="13" xfId="0" applyFont="1" applyFill="1" applyBorder="1" applyAlignment="1"/>
    <xf numFmtId="0" fontId="11" fillId="0" borderId="6" xfId="0" applyFont="1" applyFill="1" applyBorder="1" applyAlignment="1"/>
    <xf numFmtId="0" fontId="11" fillId="0" borderId="29" xfId="0" applyFont="1" applyFill="1" applyBorder="1" applyAlignment="1"/>
    <xf numFmtId="0" fontId="11" fillId="0" borderId="47" xfId="0" applyFont="1" applyFill="1" applyBorder="1" applyAlignment="1"/>
    <xf numFmtId="0" fontId="11" fillId="0" borderId="24" xfId="0" applyFont="1" applyFill="1" applyBorder="1" applyAlignment="1"/>
    <xf numFmtId="0" fontId="11" fillId="0" borderId="42" xfId="0" applyFont="1" applyFill="1" applyBorder="1" applyAlignment="1"/>
    <xf numFmtId="4" fontId="5" fillId="0" borderId="39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51" xfId="0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11" fillId="0" borderId="64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2" fillId="0" borderId="23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/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57" xfId="0" applyNumberFormat="1" applyFont="1" applyFill="1" applyBorder="1" applyAlignment="1">
      <alignment horizontal="center"/>
    </xf>
    <xf numFmtId="0" fontId="28" fillId="0" borderId="10" xfId="0" applyFont="1" applyBorder="1"/>
    <xf numFmtId="0" fontId="28" fillId="0" borderId="11" xfId="0" applyFont="1" applyBorder="1"/>
    <xf numFmtId="0" fontId="28" fillId="0" borderId="27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4" xfId="0" applyFont="1" applyBorder="1"/>
    <xf numFmtId="4" fontId="28" fillId="0" borderId="50" xfId="0" applyNumberFormat="1" applyFont="1" applyFill="1" applyBorder="1" applyAlignment="1"/>
    <xf numFmtId="4" fontId="28" fillId="0" borderId="15" xfId="0" applyNumberFormat="1" applyFont="1" applyFill="1" applyBorder="1" applyAlignment="1"/>
    <xf numFmtId="0" fontId="2" fillId="0" borderId="36" xfId="0" applyFont="1" applyFill="1" applyBorder="1" applyAlignment="1"/>
    <xf numFmtId="0" fontId="2" fillId="0" borderId="41" xfId="0" applyFont="1" applyFill="1" applyBorder="1" applyAlignment="1"/>
    <xf numFmtId="0" fontId="2" fillId="0" borderId="37" xfId="0" applyFont="1" applyFill="1" applyBorder="1" applyAlignment="1"/>
    <xf numFmtId="0" fontId="28" fillId="0" borderId="55" xfId="0" applyFont="1" applyFill="1" applyBorder="1" applyAlignment="1"/>
    <xf numFmtId="0" fontId="28" fillId="0" borderId="33" xfId="0" applyFont="1" applyFill="1" applyBorder="1" applyAlignment="1"/>
    <xf numFmtId="0" fontId="5" fillId="2" borderId="1" xfId="0" applyFont="1" applyFill="1" applyBorder="1" applyAlignment="1">
      <alignment vertical="center"/>
    </xf>
    <xf numFmtId="4" fontId="2" fillId="0" borderId="35" xfId="0" applyNumberFormat="1" applyFont="1" applyFill="1" applyBorder="1" applyAlignment="1"/>
    <xf numFmtId="4" fontId="2" fillId="0" borderId="61" xfId="0" applyNumberFormat="1" applyFont="1" applyFill="1" applyBorder="1" applyAlignment="1"/>
    <xf numFmtId="4" fontId="2" fillId="0" borderId="21" xfId="0" applyNumberFormat="1" applyFont="1" applyFill="1" applyBorder="1" applyAlignment="1"/>
    <xf numFmtId="4" fontId="2" fillId="0" borderId="26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4" fontId="4" fillId="0" borderId="57" xfId="0" applyNumberFormat="1" applyFont="1" applyFill="1" applyBorder="1" applyAlignment="1"/>
    <xf numFmtId="4" fontId="4" fillId="0" borderId="30" xfId="0" applyNumberFormat="1" applyFont="1" applyFill="1" applyBorder="1" applyAlignment="1"/>
    <xf numFmtId="1" fontId="2" fillId="0" borderId="62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67" fontId="4" fillId="0" borderId="57" xfId="0" applyNumberFormat="1" applyFont="1" applyFill="1" applyBorder="1" applyAlignment="1"/>
    <xf numFmtId="167" fontId="4" fillId="0" borderId="21" xfId="0" applyNumberFormat="1" applyFont="1" applyFill="1" applyBorder="1" applyAlignment="1"/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7" fontId="26" fillId="0" borderId="63" xfId="0" applyNumberFormat="1" applyFont="1" applyFill="1" applyBorder="1" applyAlignment="1">
      <alignment horizontal="right" vertical="center"/>
    </xf>
    <xf numFmtId="167" fontId="26" fillId="0" borderId="6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/>
    <xf numFmtId="0" fontId="28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0" xfId="0" applyFont="1" applyBorder="1" applyAlignment="1"/>
    <xf numFmtId="0" fontId="4" fillId="0" borderId="28" xfId="0" applyFont="1" applyBorder="1" applyAlignment="1"/>
    <xf numFmtId="0" fontId="26" fillId="0" borderId="49" xfId="0" applyFont="1" applyFill="1" applyBorder="1"/>
    <xf numFmtId="0" fontId="26" fillId="0" borderId="54" xfId="0" applyFont="1" applyFill="1" applyBorder="1"/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 applyAlignment="1"/>
    <xf numFmtId="0" fontId="28" fillId="0" borderId="3" xfId="0" applyFont="1" applyFill="1" applyBorder="1" applyAlignment="1"/>
    <xf numFmtId="0" fontId="11" fillId="0" borderId="13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5" fillId="2" borderId="9" xfId="0" applyFont="1" applyFill="1" applyBorder="1"/>
    <xf numFmtId="4" fontId="4" fillId="0" borderId="21" xfId="0" applyNumberFormat="1" applyFont="1" applyFill="1" applyBorder="1" applyAlignment="1"/>
    <xf numFmtId="4" fontId="4" fillId="0" borderId="26" xfId="0" applyNumberFormat="1" applyFont="1" applyFill="1" applyBorder="1" applyAlignment="1"/>
    <xf numFmtId="167" fontId="2" fillId="0" borderId="35" xfId="0" applyNumberFormat="1" applyFont="1" applyFill="1" applyBorder="1" applyAlignment="1"/>
    <xf numFmtId="167" fontId="2" fillId="0" borderId="21" xfId="0" applyNumberFormat="1" applyFont="1" applyFill="1" applyBorder="1" applyAlignment="1"/>
    <xf numFmtId="0" fontId="8" fillId="2" borderId="25" xfId="0" applyFont="1" applyFill="1" applyBorder="1"/>
    <xf numFmtId="0" fontId="8" fillId="2" borderId="9" xfId="0" applyFont="1" applyFill="1" applyBorder="1"/>
    <xf numFmtId="0" fontId="2" fillId="0" borderId="50" xfId="0" applyFont="1" applyFill="1" applyBorder="1" applyAlignment="1"/>
    <xf numFmtId="0" fontId="2" fillId="0" borderId="15" xfId="0" applyFont="1" applyFill="1" applyBorder="1" applyAlignment="1"/>
    <xf numFmtId="0" fontId="2" fillId="0" borderId="51" xfId="0" applyFont="1" applyFill="1" applyBorder="1" applyAlignment="1"/>
    <xf numFmtId="4" fontId="2" fillId="0" borderId="13" xfId="0" applyNumberFormat="1" applyFont="1" applyFill="1" applyBorder="1" applyAlignment="1"/>
    <xf numFmtId="4" fontId="2" fillId="0" borderId="6" xfId="0" applyNumberFormat="1" applyFont="1" applyFill="1" applyBorder="1" applyAlignment="1"/>
    <xf numFmtId="4" fontId="2" fillId="0" borderId="14" xfId="0" applyNumberFormat="1" applyFont="1" applyFill="1" applyBorder="1" applyAlignment="1"/>
    <xf numFmtId="4" fontId="2" fillId="0" borderId="47" xfId="0" applyNumberFormat="1" applyFont="1" applyFill="1" applyBorder="1" applyAlignment="1"/>
    <xf numFmtId="4" fontId="2" fillId="0" borderId="24" xfId="0" applyNumberFormat="1" applyFont="1" applyFill="1" applyBorder="1" applyAlignment="1"/>
    <xf numFmtId="4" fontId="2" fillId="0" borderId="22" xfId="0" applyNumberFormat="1" applyFont="1" applyFill="1" applyBorder="1" applyAlignment="1"/>
    <xf numFmtId="167" fontId="26" fillId="0" borderId="32" xfId="0" applyNumberFormat="1" applyFont="1" applyFill="1" applyBorder="1" applyAlignment="1">
      <alignment horizontal="right"/>
    </xf>
    <xf numFmtId="167" fontId="26" fillId="0" borderId="58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8" fillId="2" borderId="24" xfId="0" applyFont="1" applyFill="1" applyBorder="1" applyAlignment="1">
      <alignment horizontal="left"/>
    </xf>
    <xf numFmtId="0" fontId="27" fillId="2" borderId="9" xfId="0" applyFont="1" applyFill="1" applyBorder="1"/>
    <xf numFmtId="0" fontId="27" fillId="2" borderId="0" xfId="0" applyFont="1" applyFill="1" applyBorder="1"/>
    <xf numFmtId="0" fontId="27" fillId="2" borderId="1" xfId="0" applyFont="1" applyFill="1" applyBorder="1"/>
    <xf numFmtId="49" fontId="4" fillId="0" borderId="5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4" fillId="3" borderId="8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167" fontId="32" fillId="6" borderId="49" xfId="0" applyNumberFormat="1" applyFont="1" applyFill="1" applyBorder="1" applyAlignment="1">
      <alignment horizontal="center" vertical="center"/>
    </xf>
    <xf numFmtId="167" fontId="32" fillId="6" borderId="53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textRotation="90"/>
    </xf>
    <xf numFmtId="0" fontId="36" fillId="0" borderId="31" xfId="0" applyFont="1" applyBorder="1" applyAlignment="1">
      <alignment horizontal="center" vertical="center" textRotation="90"/>
    </xf>
    <xf numFmtId="0" fontId="39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wrapText="1"/>
    </xf>
    <xf numFmtId="0" fontId="33" fillId="7" borderId="11" xfId="0" applyFont="1" applyFill="1" applyBorder="1" applyAlignment="1">
      <alignment horizontal="center" wrapText="1"/>
    </xf>
    <xf numFmtId="0" fontId="33" fillId="7" borderId="27" xfId="0" applyFont="1" applyFill="1" applyBorder="1" applyAlignment="1">
      <alignment horizontal="center" wrapText="1"/>
    </xf>
    <xf numFmtId="0" fontId="2" fillId="0" borderId="1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4" fontId="2" fillId="0" borderId="39" xfId="0" applyNumberFormat="1" applyFont="1" applyFill="1" applyBorder="1"/>
    <xf numFmtId="167" fontId="10" fillId="0" borderId="32" xfId="0" applyNumberFormat="1" applyFont="1" applyFill="1" applyBorder="1"/>
    <xf numFmtId="0" fontId="0" fillId="0" borderId="32" xfId="0" applyBorder="1" applyAlignment="1">
      <alignment vertical="center"/>
    </xf>
    <xf numFmtId="0" fontId="1" fillId="0" borderId="32" xfId="0" applyFont="1" applyBorder="1" applyAlignment="1">
      <alignment vertical="center"/>
    </xf>
    <xf numFmtId="14" fontId="2" fillId="0" borderId="0" xfId="0" applyNumberFormat="1" applyFont="1" applyBorder="1"/>
    <xf numFmtId="0" fontId="2" fillId="0" borderId="18" xfId="0" applyFont="1" applyBorder="1"/>
    <xf numFmtId="0" fontId="2" fillId="0" borderId="38" xfId="0" applyFont="1" applyBorder="1"/>
    <xf numFmtId="0" fontId="2" fillId="2" borderId="28" xfId="0" applyFont="1" applyFill="1" applyBorder="1"/>
    <xf numFmtId="170" fontId="2" fillId="0" borderId="5" xfId="0" applyNumberFormat="1" applyFont="1" applyBorder="1" applyAlignment="1">
      <alignment horizontal="left" vertical="center"/>
    </xf>
    <xf numFmtId="170" fontId="2" fillId="0" borderId="29" xfId="0" applyNumberFormat="1" applyFont="1" applyBorder="1" applyAlignment="1">
      <alignment horizontal="left" vertical="center"/>
    </xf>
    <xf numFmtId="170" fontId="18" fillId="0" borderId="17" xfId="0" applyNumberFormat="1" applyFont="1" applyBorder="1" applyAlignment="1">
      <alignment horizontal="left" vertical="center"/>
    </xf>
    <xf numFmtId="170" fontId="18" fillId="0" borderId="42" xfId="0" applyNumberFormat="1" applyFont="1" applyBorder="1" applyAlignment="1">
      <alignment horizontal="left" vertical="center"/>
    </xf>
    <xf numFmtId="170" fontId="18" fillId="0" borderId="5" xfId="0" applyNumberFormat="1" applyFont="1" applyBorder="1" applyAlignment="1">
      <alignment horizontal="left" vertical="center"/>
    </xf>
    <xf numFmtId="170" fontId="18" fillId="0" borderId="29" xfId="0" applyNumberFormat="1" applyFont="1" applyBorder="1" applyAlignment="1">
      <alignment horizontal="left" vertical="center"/>
    </xf>
    <xf numFmtId="170" fontId="4" fillId="0" borderId="17" xfId="0" applyNumberFormat="1" applyFont="1" applyBorder="1" applyAlignment="1">
      <alignment horizontal="left" vertical="center"/>
    </xf>
    <xf numFmtId="170" fontId="4" fillId="0" borderId="42" xfId="0" applyNumberFormat="1" applyFont="1" applyBorder="1" applyAlignment="1">
      <alignment horizontal="left" vertical="center"/>
    </xf>
    <xf numFmtId="170" fontId="41" fillId="0" borderId="5" xfId="0" applyNumberFormat="1" applyFont="1" applyBorder="1" applyAlignment="1">
      <alignment horizontal="left"/>
    </xf>
    <xf numFmtId="170" fontId="41" fillId="0" borderId="29" xfId="0" applyNumberFormat="1" applyFont="1" applyBorder="1" applyAlignment="1">
      <alignment horizontal="left"/>
    </xf>
    <xf numFmtId="4" fontId="2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/>
    <xf numFmtId="167" fontId="2" fillId="0" borderId="6" xfId="0" applyNumberFormat="1" applyFont="1" applyFill="1" applyBorder="1" applyAlignment="1"/>
    <xf numFmtId="167" fontId="2" fillId="0" borderId="14" xfId="0" applyNumberFormat="1" applyFont="1" applyFill="1" applyBorder="1" applyAlignment="1"/>
    <xf numFmtId="167" fontId="2" fillId="0" borderId="47" xfId="0" applyNumberFormat="1" applyFont="1" applyFill="1" applyBorder="1" applyAlignment="1"/>
    <xf numFmtId="167" fontId="2" fillId="0" borderId="24" xfId="0" applyNumberFormat="1" applyFont="1" applyFill="1" applyBorder="1" applyAlignment="1"/>
    <xf numFmtId="167" fontId="2" fillId="0" borderId="22" xfId="0" applyNumberFormat="1" applyFont="1" applyFill="1" applyBorder="1" applyAlignment="1"/>
    <xf numFmtId="4" fontId="4" fillId="0" borderId="31" xfId="0" applyNumberFormat="1" applyFont="1" applyFill="1" applyBorder="1" applyAlignment="1"/>
    <xf numFmtId="2" fontId="40" fillId="0" borderId="41" xfId="0" applyNumberFormat="1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170" fontId="18" fillId="0" borderId="43" xfId="0" applyNumberFormat="1" applyFont="1" applyBorder="1" applyAlignment="1">
      <alignment horizontal="left" vertical="center"/>
    </xf>
    <xf numFmtId="170" fontId="18" fillId="0" borderId="44" xfId="0" applyNumberFormat="1" applyFont="1" applyBorder="1" applyAlignment="1">
      <alignment horizontal="left" vertical="center"/>
    </xf>
    <xf numFmtId="170" fontId="0" fillId="0" borderId="17" xfId="0" applyNumberFormat="1" applyBorder="1" applyAlignment="1">
      <alignment horizontal="center" vertical="center"/>
    </xf>
    <xf numFmtId="170" fontId="0" fillId="0" borderId="42" xfId="0" applyNumberForma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V402"/>
  <sheetViews>
    <sheetView showGridLines="0" topLeftCell="A27" zoomScale="120" zoomScaleNormal="120" workbookViewId="0">
      <selection activeCell="AU62" sqref="AU62"/>
    </sheetView>
  </sheetViews>
  <sheetFormatPr defaultRowHeight="13.2" x14ac:dyDescent="0.25"/>
  <cols>
    <col min="1" max="1" width="1.88671875" customWidth="1"/>
    <col min="2" max="2" width="2.33203125" customWidth="1"/>
    <col min="3" max="9" width="2.6640625" customWidth="1"/>
    <col min="10" max="11" width="1.6640625" customWidth="1"/>
    <col min="12" max="16" width="2.6640625" customWidth="1"/>
    <col min="17" max="18" width="1.6640625" customWidth="1"/>
    <col min="19" max="25" width="2.6640625" customWidth="1"/>
    <col min="26" max="27" width="1.44140625" customWidth="1"/>
    <col min="28" max="31" width="1.6640625" customWidth="1"/>
    <col min="32" max="34" width="2.6640625" customWidth="1"/>
    <col min="35" max="36" width="1.6640625" customWidth="1"/>
    <col min="37" max="43" width="2.6640625" customWidth="1"/>
    <col min="44" max="44" width="2.33203125" customWidth="1"/>
  </cols>
  <sheetData>
    <row r="1" spans="2:44" ht="13.8" thickBot="1" x14ac:dyDescent="0.3">
      <c r="B1" s="74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75"/>
    </row>
    <row r="2" spans="2:44" ht="21.6" customHeight="1" thickBot="1" x14ac:dyDescent="0.35">
      <c r="B2" s="71"/>
      <c r="C2" s="182" t="s">
        <v>95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4"/>
      <c r="AR2" s="72"/>
    </row>
    <row r="3" spans="2:44" ht="10.95" customHeight="1" thickBot="1" x14ac:dyDescent="0.35">
      <c r="B3" s="7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72"/>
    </row>
    <row r="4" spans="2:44" x14ac:dyDescent="0.25">
      <c r="B4" s="245" t="s">
        <v>0</v>
      </c>
      <c r="C4" s="246"/>
      <c r="D4" s="246"/>
      <c r="E4" s="246"/>
      <c r="F4" s="246"/>
      <c r="G4" s="246"/>
      <c r="H4" s="150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63"/>
      <c r="AK4" s="148" t="s">
        <v>1</v>
      </c>
      <c r="AL4" s="148"/>
      <c r="AM4" s="148"/>
      <c r="AN4" s="148"/>
      <c r="AO4" s="298"/>
      <c r="AP4" s="299"/>
      <c r="AQ4" s="300"/>
      <c r="AR4" s="76"/>
    </row>
    <row r="5" spans="2:44" ht="19.2" customHeight="1" x14ac:dyDescent="0.25">
      <c r="B5" s="245"/>
      <c r="C5" s="246"/>
      <c r="D5" s="246"/>
      <c r="E5" s="246"/>
      <c r="F5" s="246"/>
      <c r="G5" s="246"/>
      <c r="H5" s="153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J5" s="63"/>
      <c r="AK5" s="148" t="s">
        <v>2</v>
      </c>
      <c r="AL5" s="148"/>
      <c r="AM5" s="301"/>
      <c r="AN5" s="302"/>
      <c r="AO5" s="302"/>
      <c r="AP5" s="302"/>
      <c r="AQ5" s="303"/>
      <c r="AR5" s="77"/>
    </row>
    <row r="6" spans="2:44" ht="13.5" customHeight="1" thickBot="1" x14ac:dyDescent="0.3">
      <c r="B6" s="245"/>
      <c r="C6" s="246"/>
      <c r="D6" s="246"/>
      <c r="E6" s="246"/>
      <c r="F6" s="246"/>
      <c r="G6" s="24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  <c r="AJ6" s="63"/>
      <c r="AK6" s="201" t="s">
        <v>89</v>
      </c>
      <c r="AL6" s="201"/>
      <c r="AM6" s="201"/>
      <c r="AN6" s="202"/>
      <c r="AO6" s="301"/>
      <c r="AP6" s="302"/>
      <c r="AQ6" s="303"/>
      <c r="AR6" s="78"/>
    </row>
    <row r="7" spans="2:44" ht="3.9" customHeight="1" thickBot="1" x14ac:dyDescent="0.3"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8"/>
    </row>
    <row r="8" spans="2:44" x14ac:dyDescent="0.25">
      <c r="B8" s="245" t="s">
        <v>37</v>
      </c>
      <c r="C8" s="246"/>
      <c r="D8" s="246"/>
      <c r="E8" s="246"/>
      <c r="F8" s="246"/>
      <c r="G8" s="246"/>
      <c r="H8" s="165" t="s">
        <v>38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  <c r="AJ8" s="117"/>
      <c r="AK8" s="117" t="s">
        <v>3</v>
      </c>
      <c r="AL8" s="117"/>
      <c r="AM8" s="117"/>
      <c r="AN8" s="117"/>
      <c r="AO8" s="117"/>
      <c r="AP8" s="117"/>
      <c r="AQ8" s="117"/>
      <c r="AR8" s="59"/>
    </row>
    <row r="9" spans="2:44" ht="13.8" thickBot="1" x14ac:dyDescent="0.3">
      <c r="B9" s="245"/>
      <c r="C9" s="246"/>
      <c r="D9" s="246"/>
      <c r="E9" s="246"/>
      <c r="F9" s="246"/>
      <c r="G9" s="246"/>
      <c r="H9" s="193" t="s">
        <v>4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  <c r="AJ9" s="135"/>
      <c r="AK9" s="205"/>
      <c r="AL9" s="206"/>
      <c r="AM9" s="207"/>
      <c r="AN9" s="134"/>
      <c r="AO9" s="205"/>
      <c r="AP9" s="206"/>
      <c r="AQ9" s="304"/>
      <c r="AR9" s="79"/>
    </row>
    <row r="10" spans="2:44" x14ac:dyDescent="0.25">
      <c r="B10" s="245"/>
      <c r="C10" s="246"/>
      <c r="D10" s="246"/>
      <c r="E10" s="246"/>
      <c r="F10" s="246"/>
      <c r="G10" s="246"/>
      <c r="H10" s="193" t="s">
        <v>39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5"/>
      <c r="AR10" s="191"/>
    </row>
    <row r="11" spans="2:44" ht="13.8" thickBot="1" x14ac:dyDescent="0.3">
      <c r="B11" s="245"/>
      <c r="C11" s="246"/>
      <c r="D11" s="246"/>
      <c r="E11" s="246"/>
      <c r="F11" s="246"/>
      <c r="G11" s="246"/>
      <c r="H11" s="168" t="s">
        <v>40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96" t="s">
        <v>10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 t="s">
        <v>11</v>
      </c>
      <c r="AL11" s="196"/>
      <c r="AM11" s="196"/>
      <c r="AN11" s="196"/>
      <c r="AO11" s="196"/>
      <c r="AP11" s="196"/>
      <c r="AQ11" s="305"/>
      <c r="AR11" s="191"/>
    </row>
    <row r="12" spans="2:44" ht="3.9" customHeight="1" thickBot="1" x14ac:dyDescent="0.3">
      <c r="B12" s="189"/>
      <c r="C12" s="190"/>
      <c r="D12" s="190"/>
      <c r="E12" s="190"/>
      <c r="F12" s="190"/>
      <c r="G12" s="190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34"/>
      <c r="AP12" s="134"/>
      <c r="AQ12" s="134"/>
      <c r="AR12" s="191"/>
    </row>
    <row r="13" spans="2:44" x14ac:dyDescent="0.25">
      <c r="B13" s="245" t="s">
        <v>36</v>
      </c>
      <c r="C13" s="246"/>
      <c r="D13" s="246"/>
      <c r="E13" s="246"/>
      <c r="F13" s="246"/>
      <c r="G13" s="246"/>
      <c r="H13" s="165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246" t="s">
        <v>43</v>
      </c>
      <c r="Y13" s="246"/>
      <c r="Z13" s="246"/>
      <c r="AA13" s="246"/>
      <c r="AB13" s="246"/>
      <c r="AC13" s="246"/>
      <c r="AD13" s="246"/>
      <c r="AE13" s="159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1"/>
      <c r="AR13" s="191"/>
    </row>
    <row r="14" spans="2:44" ht="10.199999999999999" customHeight="1" thickBot="1" x14ac:dyDescent="0.3">
      <c r="B14" s="245"/>
      <c r="C14" s="246"/>
      <c r="D14" s="246"/>
      <c r="E14" s="246"/>
      <c r="F14" s="246"/>
      <c r="G14" s="246"/>
      <c r="H14" s="168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246"/>
      <c r="Y14" s="246"/>
      <c r="Z14" s="246"/>
      <c r="AA14" s="246"/>
      <c r="AB14" s="246"/>
      <c r="AC14" s="246"/>
      <c r="AD14" s="246"/>
      <c r="AE14" s="162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4"/>
      <c r="AR14" s="58"/>
    </row>
    <row r="15" spans="2:44" ht="3.9" customHeight="1" x14ac:dyDescent="0.25"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8"/>
    </row>
    <row r="16" spans="2:44" ht="13.8" x14ac:dyDescent="0.25">
      <c r="B16" s="131" t="s">
        <v>5</v>
      </c>
      <c r="C16" s="132" t="s">
        <v>41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33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58"/>
    </row>
    <row r="17" spans="2:46" ht="12.75" customHeight="1" x14ac:dyDescent="0.25">
      <c r="B17" s="52"/>
      <c r="C17" s="225" t="s">
        <v>47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7"/>
      <c r="Q17" s="251" t="s">
        <v>49</v>
      </c>
      <c r="R17" s="252"/>
      <c r="S17" s="252"/>
      <c r="T17" s="252"/>
      <c r="U17" s="252"/>
      <c r="V17" s="252"/>
      <c r="W17" s="253"/>
      <c r="X17" s="259" t="s">
        <v>50</v>
      </c>
      <c r="Y17" s="260"/>
      <c r="Z17" s="260"/>
      <c r="AA17" s="260"/>
      <c r="AB17" s="260"/>
      <c r="AC17" s="260"/>
      <c r="AD17" s="260"/>
      <c r="AE17" s="261"/>
      <c r="AF17" s="226" t="s">
        <v>48</v>
      </c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7"/>
      <c r="AR17" s="58"/>
    </row>
    <row r="18" spans="2:46" x14ac:dyDescent="0.25">
      <c r="B18" s="52"/>
      <c r="C18" s="234" t="s">
        <v>42</v>
      </c>
      <c r="D18" s="230"/>
      <c r="E18" s="230"/>
      <c r="F18" s="230"/>
      <c r="G18" s="230"/>
      <c r="H18" s="230"/>
      <c r="I18" s="230"/>
      <c r="J18" s="230"/>
      <c r="K18" s="231"/>
      <c r="L18" s="230" t="s">
        <v>46</v>
      </c>
      <c r="M18" s="230"/>
      <c r="N18" s="231"/>
      <c r="O18" s="228" t="s">
        <v>44</v>
      </c>
      <c r="P18" s="229"/>
      <c r="Q18" s="254"/>
      <c r="R18" s="255"/>
      <c r="S18" s="255"/>
      <c r="T18" s="255"/>
      <c r="U18" s="255"/>
      <c r="V18" s="255"/>
      <c r="W18" s="256"/>
      <c r="X18" s="262"/>
      <c r="Y18" s="263"/>
      <c r="Z18" s="263"/>
      <c r="AA18" s="263"/>
      <c r="AB18" s="263"/>
      <c r="AC18" s="263"/>
      <c r="AD18" s="263"/>
      <c r="AE18" s="264"/>
      <c r="AF18" s="237" t="s">
        <v>45</v>
      </c>
      <c r="AG18" s="238"/>
      <c r="AH18" s="238"/>
      <c r="AI18" s="238"/>
      <c r="AJ18" s="238"/>
      <c r="AK18" s="238"/>
      <c r="AL18" s="238"/>
      <c r="AM18" s="238"/>
      <c r="AN18" s="239"/>
      <c r="AO18" s="230" t="s">
        <v>46</v>
      </c>
      <c r="AP18" s="230"/>
      <c r="AQ18" s="231"/>
      <c r="AR18" s="58"/>
    </row>
    <row r="19" spans="2:46" x14ac:dyDescent="0.25">
      <c r="B19" s="52"/>
      <c r="C19" s="235"/>
      <c r="D19" s="194"/>
      <c r="E19" s="194"/>
      <c r="F19" s="194"/>
      <c r="G19" s="194"/>
      <c r="H19" s="194"/>
      <c r="I19" s="194"/>
      <c r="J19" s="194"/>
      <c r="K19" s="224"/>
      <c r="L19" s="232"/>
      <c r="M19" s="232"/>
      <c r="N19" s="233"/>
      <c r="O19" s="257"/>
      <c r="P19" s="258"/>
      <c r="Q19" s="248"/>
      <c r="R19" s="249"/>
      <c r="S19" s="249"/>
      <c r="T19" s="249"/>
      <c r="U19" s="249"/>
      <c r="V19" s="249"/>
      <c r="W19" s="250"/>
      <c r="X19" s="235"/>
      <c r="Y19" s="194"/>
      <c r="Z19" s="194"/>
      <c r="AA19" s="194"/>
      <c r="AB19" s="194"/>
      <c r="AC19" s="194"/>
      <c r="AD19" s="194"/>
      <c r="AE19" s="224"/>
      <c r="AF19" s="194"/>
      <c r="AG19" s="194"/>
      <c r="AH19" s="194"/>
      <c r="AI19" s="194"/>
      <c r="AJ19" s="194"/>
      <c r="AK19" s="194"/>
      <c r="AL19" s="194"/>
      <c r="AM19" s="194"/>
      <c r="AN19" s="224"/>
      <c r="AO19" s="194"/>
      <c r="AP19" s="194"/>
      <c r="AQ19" s="224"/>
      <c r="AR19" s="58"/>
    </row>
    <row r="20" spans="2:46" x14ac:dyDescent="0.25">
      <c r="B20" s="52"/>
      <c r="C20" s="235"/>
      <c r="D20" s="194"/>
      <c r="E20" s="194"/>
      <c r="F20" s="194"/>
      <c r="G20" s="194"/>
      <c r="H20" s="194"/>
      <c r="I20" s="194"/>
      <c r="J20" s="194"/>
      <c r="K20" s="224"/>
      <c r="L20" s="194"/>
      <c r="M20" s="194"/>
      <c r="N20" s="224"/>
      <c r="O20" s="194"/>
      <c r="P20" s="224"/>
      <c r="Q20" s="235"/>
      <c r="R20" s="194"/>
      <c r="S20" s="194"/>
      <c r="T20" s="194"/>
      <c r="U20" s="194"/>
      <c r="V20" s="194"/>
      <c r="W20" s="224"/>
      <c r="X20" s="235"/>
      <c r="Y20" s="194"/>
      <c r="Z20" s="194"/>
      <c r="AA20" s="194"/>
      <c r="AB20" s="194"/>
      <c r="AC20" s="194"/>
      <c r="AD20" s="194"/>
      <c r="AE20" s="224"/>
      <c r="AF20" s="194"/>
      <c r="AG20" s="194"/>
      <c r="AH20" s="194"/>
      <c r="AI20" s="194"/>
      <c r="AJ20" s="194"/>
      <c r="AK20" s="194"/>
      <c r="AL20" s="194"/>
      <c r="AM20" s="194"/>
      <c r="AN20" s="224"/>
      <c r="AO20" s="240"/>
      <c r="AP20" s="194"/>
      <c r="AQ20" s="224"/>
      <c r="AR20" s="58"/>
    </row>
    <row r="21" spans="2:46" ht="12.75" customHeight="1" x14ac:dyDescent="0.25">
      <c r="B21" s="52"/>
      <c r="C21" s="235"/>
      <c r="D21" s="194"/>
      <c r="E21" s="194"/>
      <c r="F21" s="194"/>
      <c r="G21" s="194"/>
      <c r="H21" s="194"/>
      <c r="I21" s="194"/>
      <c r="J21" s="194"/>
      <c r="K21" s="224"/>
      <c r="L21" s="194"/>
      <c r="M21" s="194"/>
      <c r="N21" s="224"/>
      <c r="O21" s="194"/>
      <c r="P21" s="224"/>
      <c r="Q21" s="235"/>
      <c r="R21" s="194"/>
      <c r="S21" s="194"/>
      <c r="T21" s="194"/>
      <c r="U21" s="194"/>
      <c r="V21" s="194"/>
      <c r="W21" s="224"/>
      <c r="X21" s="235"/>
      <c r="Y21" s="194"/>
      <c r="Z21" s="194"/>
      <c r="AA21" s="194"/>
      <c r="AB21" s="194"/>
      <c r="AC21" s="194"/>
      <c r="AD21" s="194"/>
      <c r="AE21" s="224"/>
      <c r="AF21" s="194"/>
      <c r="AG21" s="194"/>
      <c r="AH21" s="194"/>
      <c r="AI21" s="194"/>
      <c r="AJ21" s="194"/>
      <c r="AK21" s="194"/>
      <c r="AL21" s="194"/>
      <c r="AM21" s="194"/>
      <c r="AN21" s="224"/>
      <c r="AO21" s="194"/>
      <c r="AP21" s="194"/>
      <c r="AQ21" s="224"/>
      <c r="AR21" s="58"/>
    </row>
    <row r="22" spans="2:46" x14ac:dyDescent="0.25">
      <c r="B22" s="52"/>
      <c r="C22" s="235"/>
      <c r="D22" s="194"/>
      <c r="E22" s="194"/>
      <c r="F22" s="194"/>
      <c r="G22" s="194"/>
      <c r="H22" s="194"/>
      <c r="I22" s="194"/>
      <c r="J22" s="194"/>
      <c r="K22" s="224"/>
      <c r="L22" s="194"/>
      <c r="M22" s="194"/>
      <c r="N22" s="224"/>
      <c r="O22" s="194"/>
      <c r="P22" s="224"/>
      <c r="Q22" s="235"/>
      <c r="R22" s="194"/>
      <c r="S22" s="194"/>
      <c r="T22" s="194"/>
      <c r="U22" s="194"/>
      <c r="V22" s="194"/>
      <c r="W22" s="224"/>
      <c r="X22" s="235"/>
      <c r="Y22" s="194"/>
      <c r="Z22" s="194"/>
      <c r="AA22" s="194"/>
      <c r="AB22" s="194"/>
      <c r="AC22" s="194"/>
      <c r="AD22" s="194"/>
      <c r="AE22" s="224"/>
      <c r="AF22" s="194"/>
      <c r="AG22" s="194"/>
      <c r="AH22" s="194"/>
      <c r="AI22" s="194"/>
      <c r="AJ22" s="194"/>
      <c r="AK22" s="194"/>
      <c r="AL22" s="194"/>
      <c r="AM22" s="194"/>
      <c r="AN22" s="224"/>
      <c r="AO22" s="194"/>
      <c r="AP22" s="194"/>
      <c r="AQ22" s="224"/>
      <c r="AR22" s="58"/>
    </row>
    <row r="23" spans="2:46" x14ac:dyDescent="0.25">
      <c r="B23" s="52"/>
      <c r="C23" s="235"/>
      <c r="D23" s="194"/>
      <c r="E23" s="194"/>
      <c r="F23" s="194"/>
      <c r="G23" s="194"/>
      <c r="H23" s="194"/>
      <c r="I23" s="194"/>
      <c r="J23" s="194"/>
      <c r="K23" s="224"/>
      <c r="L23" s="194"/>
      <c r="M23" s="194"/>
      <c r="N23" s="224"/>
      <c r="O23" s="194"/>
      <c r="P23" s="224"/>
      <c r="Q23" s="235"/>
      <c r="R23" s="194"/>
      <c r="S23" s="194"/>
      <c r="T23" s="194"/>
      <c r="U23" s="194"/>
      <c r="V23" s="194"/>
      <c r="W23" s="224"/>
      <c r="X23" s="235"/>
      <c r="Y23" s="194"/>
      <c r="Z23" s="194"/>
      <c r="AA23" s="194"/>
      <c r="AB23" s="194"/>
      <c r="AC23" s="194"/>
      <c r="AD23" s="194"/>
      <c r="AE23" s="224"/>
      <c r="AF23" s="194"/>
      <c r="AG23" s="194"/>
      <c r="AH23" s="194"/>
      <c r="AI23" s="194"/>
      <c r="AJ23" s="194"/>
      <c r="AK23" s="194"/>
      <c r="AL23" s="194"/>
      <c r="AM23" s="194"/>
      <c r="AN23" s="224"/>
      <c r="AO23" s="194"/>
      <c r="AP23" s="194"/>
      <c r="AQ23" s="224"/>
      <c r="AR23" s="58"/>
    </row>
    <row r="24" spans="2:46" x14ac:dyDescent="0.25">
      <c r="B24" s="52"/>
      <c r="C24" s="235"/>
      <c r="D24" s="194"/>
      <c r="E24" s="194"/>
      <c r="F24" s="194"/>
      <c r="G24" s="194"/>
      <c r="H24" s="194"/>
      <c r="I24" s="194"/>
      <c r="J24" s="194"/>
      <c r="K24" s="224"/>
      <c r="L24" s="194"/>
      <c r="M24" s="194"/>
      <c r="N24" s="224"/>
      <c r="O24" s="194"/>
      <c r="P24" s="224"/>
      <c r="Q24" s="235"/>
      <c r="R24" s="194"/>
      <c r="S24" s="194"/>
      <c r="T24" s="194"/>
      <c r="U24" s="194"/>
      <c r="V24" s="194"/>
      <c r="W24" s="224"/>
      <c r="X24" s="235"/>
      <c r="Y24" s="194"/>
      <c r="Z24" s="194"/>
      <c r="AA24" s="194"/>
      <c r="AB24" s="194"/>
      <c r="AC24" s="194"/>
      <c r="AD24" s="194"/>
      <c r="AE24" s="224"/>
      <c r="AF24" s="194"/>
      <c r="AG24" s="194"/>
      <c r="AH24" s="194"/>
      <c r="AI24" s="194"/>
      <c r="AJ24" s="194"/>
      <c r="AK24" s="194"/>
      <c r="AL24" s="194"/>
      <c r="AM24" s="194"/>
      <c r="AN24" s="224"/>
      <c r="AO24" s="194"/>
      <c r="AP24" s="194"/>
      <c r="AQ24" s="224"/>
      <c r="AR24" s="58"/>
    </row>
    <row r="25" spans="2:46" x14ac:dyDescent="0.25">
      <c r="B25" s="52"/>
      <c r="C25" s="235"/>
      <c r="D25" s="194"/>
      <c r="E25" s="194"/>
      <c r="F25" s="194"/>
      <c r="G25" s="194"/>
      <c r="H25" s="194"/>
      <c r="I25" s="194"/>
      <c r="J25" s="194"/>
      <c r="K25" s="224"/>
      <c r="L25" s="194"/>
      <c r="M25" s="194"/>
      <c r="N25" s="224"/>
      <c r="O25" s="194"/>
      <c r="P25" s="224"/>
      <c r="Q25" s="235"/>
      <c r="R25" s="194"/>
      <c r="S25" s="194"/>
      <c r="T25" s="194"/>
      <c r="U25" s="194"/>
      <c r="V25" s="194"/>
      <c r="W25" s="224"/>
      <c r="X25" s="235"/>
      <c r="Y25" s="194"/>
      <c r="Z25" s="194"/>
      <c r="AA25" s="194"/>
      <c r="AB25" s="194"/>
      <c r="AC25" s="194"/>
      <c r="AD25" s="194"/>
      <c r="AE25" s="224"/>
      <c r="AF25" s="194"/>
      <c r="AG25" s="194"/>
      <c r="AH25" s="194"/>
      <c r="AI25" s="194"/>
      <c r="AJ25" s="194"/>
      <c r="AK25" s="194"/>
      <c r="AL25" s="194"/>
      <c r="AM25" s="194"/>
      <c r="AN25" s="224"/>
      <c r="AO25" s="194"/>
      <c r="AP25" s="194"/>
      <c r="AQ25" s="224"/>
      <c r="AR25" s="58"/>
      <c r="AT25" s="49"/>
    </row>
    <row r="26" spans="2:46" x14ac:dyDescent="0.25">
      <c r="B26" s="52"/>
      <c r="C26" s="235"/>
      <c r="D26" s="194"/>
      <c r="E26" s="194"/>
      <c r="F26" s="194"/>
      <c r="G26" s="194"/>
      <c r="H26" s="194"/>
      <c r="I26" s="194"/>
      <c r="J26" s="194"/>
      <c r="K26" s="224"/>
      <c r="L26" s="194"/>
      <c r="M26" s="194"/>
      <c r="N26" s="224"/>
      <c r="O26" s="194"/>
      <c r="P26" s="224"/>
      <c r="Q26" s="235"/>
      <c r="R26" s="194"/>
      <c r="S26" s="194"/>
      <c r="T26" s="194"/>
      <c r="U26" s="194"/>
      <c r="V26" s="194"/>
      <c r="W26" s="224"/>
      <c r="X26" s="235"/>
      <c r="Y26" s="194"/>
      <c r="Z26" s="194"/>
      <c r="AA26" s="194"/>
      <c r="AB26" s="194"/>
      <c r="AC26" s="194"/>
      <c r="AD26" s="194"/>
      <c r="AE26" s="224"/>
      <c r="AF26" s="194"/>
      <c r="AG26" s="194"/>
      <c r="AH26" s="194"/>
      <c r="AI26" s="194"/>
      <c r="AJ26" s="194"/>
      <c r="AK26" s="194"/>
      <c r="AL26" s="194"/>
      <c r="AM26" s="194"/>
      <c r="AN26" s="224"/>
      <c r="AO26" s="194"/>
      <c r="AP26" s="194"/>
      <c r="AQ26" s="224"/>
      <c r="AR26" s="58"/>
    </row>
    <row r="27" spans="2:46" x14ac:dyDescent="0.25">
      <c r="B27" s="52"/>
      <c r="C27" s="235"/>
      <c r="D27" s="194"/>
      <c r="E27" s="194"/>
      <c r="F27" s="194"/>
      <c r="G27" s="194"/>
      <c r="H27" s="194"/>
      <c r="I27" s="194"/>
      <c r="J27" s="194"/>
      <c r="K27" s="224"/>
      <c r="L27" s="194"/>
      <c r="M27" s="194"/>
      <c r="N27" s="224"/>
      <c r="O27" s="194"/>
      <c r="P27" s="224"/>
      <c r="Q27" s="235"/>
      <c r="R27" s="194"/>
      <c r="S27" s="194"/>
      <c r="T27" s="194"/>
      <c r="U27" s="194"/>
      <c r="V27" s="194"/>
      <c r="W27" s="224"/>
      <c r="X27" s="235"/>
      <c r="Y27" s="194"/>
      <c r="Z27" s="194"/>
      <c r="AA27" s="194"/>
      <c r="AB27" s="194"/>
      <c r="AC27" s="194"/>
      <c r="AD27" s="194"/>
      <c r="AE27" s="224"/>
      <c r="AF27" s="194"/>
      <c r="AG27" s="194"/>
      <c r="AH27" s="194"/>
      <c r="AI27" s="194"/>
      <c r="AJ27" s="194"/>
      <c r="AK27" s="194"/>
      <c r="AL27" s="194"/>
      <c r="AM27" s="194"/>
      <c r="AN27" s="224"/>
      <c r="AO27" s="194"/>
      <c r="AP27" s="194"/>
      <c r="AQ27" s="224"/>
      <c r="AR27" s="58"/>
    </row>
    <row r="28" spans="2:46" x14ac:dyDescent="0.25">
      <c r="B28" s="52"/>
      <c r="C28" s="235"/>
      <c r="D28" s="194"/>
      <c r="E28" s="194"/>
      <c r="F28" s="194"/>
      <c r="G28" s="194"/>
      <c r="H28" s="194"/>
      <c r="I28" s="194"/>
      <c r="J28" s="194"/>
      <c r="K28" s="224"/>
      <c r="L28" s="194"/>
      <c r="M28" s="194"/>
      <c r="N28" s="224"/>
      <c r="O28" s="194"/>
      <c r="P28" s="224"/>
      <c r="Q28" s="235"/>
      <c r="R28" s="194"/>
      <c r="S28" s="194"/>
      <c r="T28" s="194"/>
      <c r="U28" s="194"/>
      <c r="V28" s="194"/>
      <c r="W28" s="224"/>
      <c r="X28" s="235"/>
      <c r="Y28" s="194"/>
      <c r="Z28" s="194"/>
      <c r="AA28" s="194"/>
      <c r="AB28" s="194"/>
      <c r="AC28" s="194"/>
      <c r="AD28" s="194"/>
      <c r="AE28" s="224"/>
      <c r="AF28" s="194"/>
      <c r="AG28" s="194"/>
      <c r="AH28" s="194"/>
      <c r="AI28" s="194"/>
      <c r="AJ28" s="194"/>
      <c r="AK28" s="194"/>
      <c r="AL28" s="194"/>
      <c r="AM28" s="194"/>
      <c r="AN28" s="224"/>
      <c r="AO28" s="194"/>
      <c r="AP28" s="194"/>
      <c r="AQ28" s="224"/>
      <c r="AR28" s="58"/>
    </row>
    <row r="29" spans="2:46" x14ac:dyDescent="0.25">
      <c r="B29" s="52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58"/>
    </row>
    <row r="30" spans="2:46" x14ac:dyDescent="0.25">
      <c r="B30" s="53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58"/>
    </row>
    <row r="31" spans="2:46" ht="12" customHeight="1" x14ac:dyDescent="0.25">
      <c r="B31" s="54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58"/>
    </row>
    <row r="32" spans="2:46" x14ac:dyDescent="0.25">
      <c r="B32" s="55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58"/>
      <c r="AS32" s="49"/>
    </row>
    <row r="33" spans="2:44" ht="12" customHeight="1" x14ac:dyDescent="0.25">
      <c r="B33" s="55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59"/>
    </row>
    <row r="34" spans="2:44" x14ac:dyDescent="0.25">
      <c r="B34" s="55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59"/>
    </row>
    <row r="35" spans="2:44" ht="12" customHeight="1" x14ac:dyDescent="0.25">
      <c r="B35" s="5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59"/>
    </row>
    <row r="36" spans="2:44" ht="12" customHeight="1" x14ac:dyDescent="0.25">
      <c r="B36" s="5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213"/>
      <c r="R36" s="213"/>
      <c r="S36" s="213"/>
      <c r="T36" s="213"/>
      <c r="U36" s="213"/>
      <c r="V36" s="213"/>
      <c r="W36" s="213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59"/>
    </row>
    <row r="37" spans="2:44" ht="12" customHeight="1" x14ac:dyDescent="0.25">
      <c r="B37" s="5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59"/>
    </row>
    <row r="38" spans="2:44" ht="12" customHeight="1" x14ac:dyDescent="0.25">
      <c r="B38" s="5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59"/>
    </row>
    <row r="39" spans="2:44" ht="12" customHeight="1" x14ac:dyDescent="0.25">
      <c r="B39" s="5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59"/>
    </row>
    <row r="40" spans="2:44" ht="12" customHeight="1" x14ac:dyDescent="0.25">
      <c r="B40" s="5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59"/>
    </row>
    <row r="41" spans="2:44" ht="12" customHeight="1" x14ac:dyDescent="0.25">
      <c r="B41" s="5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59"/>
    </row>
    <row r="42" spans="2:44" ht="12" customHeight="1" x14ac:dyDescent="0.25">
      <c r="B42" s="55"/>
      <c r="C42" s="177"/>
      <c r="D42" s="177"/>
      <c r="E42" s="177"/>
      <c r="F42" s="177"/>
      <c r="G42" s="177"/>
      <c r="H42" s="177"/>
      <c r="I42" s="177"/>
      <c r="J42" s="177"/>
      <c r="K42" s="177"/>
      <c r="L42" s="216"/>
      <c r="M42" s="216"/>
      <c r="N42" s="216"/>
      <c r="O42" s="212"/>
      <c r="P42" s="212"/>
      <c r="Q42" s="212"/>
      <c r="R42" s="212"/>
      <c r="S42" s="212"/>
      <c r="T42" s="212"/>
      <c r="U42" s="212"/>
      <c r="V42" s="212"/>
      <c r="W42" s="212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60"/>
    </row>
    <row r="43" spans="2:44" ht="12" customHeight="1" x14ac:dyDescent="0.25">
      <c r="B43" s="55"/>
      <c r="C43" s="214"/>
      <c r="D43" s="214"/>
      <c r="E43" s="214"/>
      <c r="F43" s="214"/>
      <c r="G43" s="214"/>
      <c r="H43" s="214"/>
      <c r="I43" s="214"/>
      <c r="J43" s="214"/>
      <c r="K43" s="214"/>
      <c r="L43" s="216"/>
      <c r="M43" s="216"/>
      <c r="N43" s="216"/>
      <c r="O43" s="178"/>
      <c r="P43" s="178"/>
      <c r="Q43" s="178"/>
      <c r="R43" s="178"/>
      <c r="S43" s="178"/>
      <c r="T43" s="178"/>
      <c r="U43" s="178"/>
      <c r="V43" s="178"/>
      <c r="W43" s="178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6"/>
      <c r="AP43" s="176"/>
      <c r="AQ43" s="176"/>
      <c r="AR43" s="59"/>
    </row>
    <row r="44" spans="2:44" ht="12" customHeight="1" x14ac:dyDescent="0.25">
      <c r="B44" s="55"/>
      <c r="C44" s="214"/>
      <c r="D44" s="214"/>
      <c r="E44" s="214"/>
      <c r="F44" s="214"/>
      <c r="G44" s="214"/>
      <c r="H44" s="214"/>
      <c r="I44" s="214"/>
      <c r="J44" s="214"/>
      <c r="K44" s="214"/>
      <c r="L44" s="236"/>
      <c r="M44" s="236"/>
      <c r="N44" s="236"/>
      <c r="O44" s="178"/>
      <c r="P44" s="178"/>
      <c r="Q44" s="178"/>
      <c r="R44" s="178"/>
      <c r="S44" s="178"/>
      <c r="T44" s="178"/>
      <c r="U44" s="178"/>
      <c r="V44" s="178"/>
      <c r="W44" s="178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6"/>
      <c r="AP44" s="176"/>
      <c r="AQ44" s="176"/>
      <c r="AR44" s="59"/>
    </row>
    <row r="45" spans="2:44" ht="12" customHeight="1" x14ac:dyDescent="0.25">
      <c r="B45" s="55"/>
      <c r="C45" s="214"/>
      <c r="D45" s="214"/>
      <c r="E45" s="214"/>
      <c r="F45" s="214"/>
      <c r="G45" s="214"/>
      <c r="H45" s="214"/>
      <c r="I45" s="214"/>
      <c r="J45" s="214"/>
      <c r="K45" s="214"/>
      <c r="L45" s="236"/>
      <c r="M45" s="236"/>
      <c r="N45" s="236"/>
      <c r="O45" s="215"/>
      <c r="P45" s="215"/>
      <c r="Q45" s="215"/>
      <c r="R45" s="215"/>
      <c r="S45" s="215"/>
      <c r="T45" s="215"/>
      <c r="U45" s="215"/>
      <c r="V45" s="215"/>
      <c r="W45" s="215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6"/>
      <c r="AP45" s="176"/>
      <c r="AQ45" s="176"/>
      <c r="AR45" s="59"/>
    </row>
    <row r="46" spans="2:44" ht="12" customHeight="1" x14ac:dyDescent="0.25">
      <c r="B46" s="5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59"/>
    </row>
    <row r="47" spans="2:44" ht="12" customHeight="1" x14ac:dyDescent="0.25">
      <c r="B47" s="55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60"/>
    </row>
    <row r="48" spans="2:44" ht="12" customHeight="1" x14ac:dyDescent="0.25">
      <c r="B48" s="55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59"/>
    </row>
    <row r="49" spans="2:48" ht="5.0999999999999996" customHeight="1" thickBot="1" x14ac:dyDescent="0.3">
      <c r="B49" s="55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60"/>
    </row>
    <row r="50" spans="2:48" ht="12" customHeight="1" thickBot="1" x14ac:dyDescent="0.3">
      <c r="B50" s="55"/>
      <c r="C50" s="198" t="s">
        <v>31</v>
      </c>
      <c r="D50" s="199"/>
      <c r="E50" s="199"/>
      <c r="F50" s="199"/>
      <c r="G50" s="199"/>
      <c r="H50" s="209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1"/>
      <c r="AR50" s="59"/>
    </row>
    <row r="51" spans="2:48" ht="5.0999999999999996" customHeight="1" x14ac:dyDescent="0.25"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3"/>
    </row>
    <row r="52" spans="2:48" ht="12" customHeight="1" x14ac:dyDescent="0.25">
      <c r="B52" s="128" t="s">
        <v>7</v>
      </c>
      <c r="C52" s="272" t="s">
        <v>91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59"/>
    </row>
    <row r="53" spans="2:48" ht="12" customHeight="1" x14ac:dyDescent="0.25">
      <c r="B53" s="55"/>
      <c r="C53" s="218" t="s">
        <v>77</v>
      </c>
      <c r="D53" s="218"/>
      <c r="E53" s="218"/>
      <c r="F53" s="218"/>
      <c r="G53" s="218"/>
      <c r="H53" s="218"/>
      <c r="I53" s="218"/>
      <c r="J53" s="217" t="s">
        <v>76</v>
      </c>
      <c r="K53" s="217"/>
      <c r="L53" s="217"/>
      <c r="M53" s="217"/>
      <c r="N53" s="217"/>
      <c r="O53" s="217"/>
      <c r="P53" s="217"/>
      <c r="Q53" s="217"/>
      <c r="R53" s="217"/>
      <c r="S53" s="244" t="s">
        <v>14</v>
      </c>
      <c r="T53" s="244"/>
      <c r="U53" s="244"/>
      <c r="V53" s="244"/>
      <c r="W53" s="244"/>
      <c r="X53" s="244"/>
      <c r="Y53" s="244"/>
      <c r="Z53" s="244"/>
      <c r="AA53" s="244" t="s">
        <v>15</v>
      </c>
      <c r="AB53" s="244"/>
      <c r="AC53" s="244"/>
      <c r="AD53" s="244"/>
      <c r="AE53" s="244"/>
      <c r="AF53" s="244"/>
      <c r="AG53" s="244"/>
      <c r="AH53" s="244"/>
      <c r="AI53" s="244"/>
      <c r="AJ53" s="244"/>
      <c r="AK53" s="288" t="s">
        <v>75</v>
      </c>
      <c r="AL53" s="288"/>
      <c r="AM53" s="288"/>
      <c r="AN53" s="288"/>
      <c r="AO53" s="288"/>
      <c r="AP53" s="288"/>
      <c r="AQ53" s="288"/>
      <c r="AR53" s="60"/>
    </row>
    <row r="54" spans="2:48" ht="12" customHeight="1" x14ac:dyDescent="0.25">
      <c r="B54" s="55"/>
      <c r="C54" s="220" t="s">
        <v>63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48"/>
      <c r="T54" s="220"/>
      <c r="U54" s="220"/>
      <c r="V54" s="220"/>
      <c r="W54" s="220"/>
      <c r="X54" s="220"/>
      <c r="Y54" s="220"/>
      <c r="Z54" s="220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48"/>
      <c r="AL54" s="219"/>
      <c r="AM54" s="219"/>
      <c r="AN54" s="219"/>
      <c r="AO54" s="219"/>
      <c r="AP54" s="219"/>
      <c r="AQ54" s="219"/>
      <c r="AR54" s="59"/>
    </row>
    <row r="55" spans="2:48" ht="12" customHeight="1" x14ac:dyDescent="0.25">
      <c r="B55" s="64"/>
      <c r="C55" s="220" t="s">
        <v>13</v>
      </c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149"/>
      <c r="T55" s="222"/>
      <c r="U55" s="222"/>
      <c r="V55" s="222"/>
      <c r="W55" s="222"/>
      <c r="X55" s="222"/>
      <c r="Y55" s="222"/>
      <c r="Z55" s="222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149"/>
      <c r="AL55" s="223"/>
      <c r="AM55" s="223"/>
      <c r="AN55" s="223"/>
      <c r="AO55" s="223"/>
      <c r="AP55" s="223"/>
      <c r="AQ55" s="223"/>
      <c r="AR55" s="59"/>
      <c r="AS55" s="73"/>
    </row>
    <row r="56" spans="2:48" ht="5.0999999999999996" customHeight="1" x14ac:dyDescent="0.25">
      <c r="B56" s="8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58"/>
      <c r="AS56" s="3"/>
    </row>
    <row r="57" spans="2:48" ht="12" customHeight="1" thickBot="1" x14ac:dyDescent="0.3">
      <c r="B57" s="128" t="s">
        <v>12</v>
      </c>
      <c r="C57" s="280" t="s">
        <v>73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59"/>
      <c r="AS57" s="3"/>
    </row>
    <row r="58" spans="2:48" ht="13.8" thickBot="1" x14ac:dyDescent="0.3">
      <c r="B58" s="64"/>
      <c r="C58" s="278" t="s">
        <v>16</v>
      </c>
      <c r="D58" s="276"/>
      <c r="E58" s="277"/>
      <c r="F58" s="277"/>
      <c r="G58" s="277"/>
      <c r="H58" s="277"/>
      <c r="I58" s="277"/>
      <c r="J58" s="276" t="s">
        <v>17</v>
      </c>
      <c r="K58" s="276"/>
      <c r="L58" s="276"/>
      <c r="M58" s="292"/>
      <c r="N58" s="292"/>
      <c r="O58" s="292"/>
      <c r="P58" s="292"/>
      <c r="Q58" s="292"/>
      <c r="R58" s="293" t="s">
        <v>18</v>
      </c>
      <c r="S58" s="293"/>
      <c r="T58" s="309"/>
      <c r="U58" s="309"/>
      <c r="V58" s="309"/>
      <c r="W58" s="309"/>
      <c r="X58" s="309"/>
      <c r="Y58" s="276" t="s">
        <v>54</v>
      </c>
      <c r="Z58" s="276"/>
      <c r="AA58" s="277"/>
      <c r="AB58" s="277"/>
      <c r="AC58" s="277"/>
      <c r="AD58" s="277"/>
      <c r="AE58" s="277"/>
      <c r="AF58" s="277"/>
      <c r="AG58" s="277"/>
      <c r="AH58" s="276" t="s">
        <v>22</v>
      </c>
      <c r="AI58" s="276"/>
      <c r="AJ58" s="276"/>
      <c r="AK58" s="281"/>
      <c r="AL58" s="282">
        <f>E58+M58+T58+AA58</f>
        <v>0</v>
      </c>
      <c r="AM58" s="283"/>
      <c r="AN58" s="283"/>
      <c r="AO58" s="283"/>
      <c r="AP58" s="283"/>
      <c r="AQ58" s="284"/>
      <c r="AR58" s="59"/>
      <c r="AV58" s="102"/>
    </row>
    <row r="59" spans="2:48" ht="5.0999999999999996" customHeight="1" thickBot="1" x14ac:dyDescent="0.3">
      <c r="B59" s="64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59"/>
    </row>
    <row r="60" spans="2:48" ht="13.8" thickBot="1" x14ac:dyDescent="0.3">
      <c r="B60" s="64"/>
      <c r="C60" s="306" t="s">
        <v>11</v>
      </c>
      <c r="D60" s="221"/>
      <c r="E60" s="221"/>
      <c r="F60" s="221"/>
      <c r="G60" s="221"/>
      <c r="H60" s="221"/>
      <c r="I60" s="221"/>
      <c r="J60" s="307"/>
      <c r="K60" s="221" t="s">
        <v>55</v>
      </c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85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7"/>
      <c r="AR60" s="59"/>
      <c r="AS60" s="44"/>
    </row>
    <row r="61" spans="2:48" ht="5.0999999999999996" customHeight="1" x14ac:dyDescent="0.25">
      <c r="B61" s="80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58"/>
      <c r="AS61" s="44"/>
    </row>
    <row r="62" spans="2:48" ht="12" customHeight="1" thickBot="1" x14ac:dyDescent="0.3">
      <c r="B62" s="129" t="s">
        <v>60</v>
      </c>
      <c r="C62" s="272" t="s">
        <v>92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1"/>
      <c r="AD62" s="271"/>
      <c r="AE62" s="294"/>
      <c r="AF62" s="126" t="s">
        <v>80</v>
      </c>
      <c r="AG62" s="130" t="s">
        <v>35</v>
      </c>
      <c r="AH62" s="130"/>
      <c r="AI62" s="130"/>
      <c r="AJ62" s="130"/>
      <c r="AK62" s="130"/>
      <c r="AL62" s="130"/>
      <c r="AM62" s="69"/>
      <c r="AN62" s="69"/>
      <c r="AO62" s="69"/>
      <c r="AP62" s="69"/>
      <c r="AQ62" s="69"/>
      <c r="AR62" s="208"/>
      <c r="AS62" s="44"/>
    </row>
    <row r="63" spans="2:48" x14ac:dyDescent="0.25">
      <c r="B63" s="81"/>
      <c r="C63" s="295" t="s">
        <v>26</v>
      </c>
      <c r="D63" s="296"/>
      <c r="E63" s="296"/>
      <c r="F63" s="296"/>
      <c r="G63" s="265"/>
      <c r="H63" s="265"/>
      <c r="I63" s="265"/>
      <c r="J63" s="265"/>
      <c r="K63" s="279" t="s">
        <v>23</v>
      </c>
      <c r="L63" s="279"/>
      <c r="M63" s="279"/>
      <c r="N63" s="279"/>
      <c r="O63" s="279"/>
      <c r="P63" s="279"/>
      <c r="Q63" s="279"/>
      <c r="R63" s="137" t="s">
        <v>24</v>
      </c>
      <c r="S63" s="137"/>
      <c r="T63" s="137"/>
      <c r="U63" s="137"/>
      <c r="V63" s="137"/>
      <c r="W63" s="137"/>
      <c r="X63" s="179"/>
      <c r="Y63" s="180"/>
      <c r="Z63" s="180"/>
      <c r="AA63" s="180"/>
      <c r="AB63" s="181"/>
      <c r="AC63" s="271"/>
      <c r="AD63" s="271"/>
      <c r="AE63" s="294"/>
      <c r="AF63" s="67"/>
      <c r="AG63" s="274" t="s">
        <v>58</v>
      </c>
      <c r="AH63" s="268"/>
      <c r="AI63" s="268"/>
      <c r="AJ63" s="268" t="s">
        <v>59</v>
      </c>
      <c r="AK63" s="268"/>
      <c r="AL63" s="268"/>
      <c r="AM63" s="268" t="s">
        <v>57</v>
      </c>
      <c r="AN63" s="268"/>
      <c r="AO63" s="268"/>
      <c r="AP63" s="268" t="s">
        <v>56</v>
      </c>
      <c r="AQ63" s="290"/>
      <c r="AR63" s="208"/>
      <c r="AS63" s="66"/>
    </row>
    <row r="64" spans="2:48" ht="12" customHeight="1" x14ac:dyDescent="0.25">
      <c r="B64" s="81"/>
      <c r="C64" s="297" t="s">
        <v>30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308"/>
      <c r="AC64" s="271"/>
      <c r="AD64" s="271"/>
      <c r="AE64" s="294"/>
      <c r="AF64" s="67"/>
      <c r="AG64" s="269"/>
      <c r="AH64" s="270"/>
      <c r="AI64" s="270"/>
      <c r="AJ64" s="270"/>
      <c r="AK64" s="270"/>
      <c r="AL64" s="270"/>
      <c r="AM64" s="270"/>
      <c r="AN64" s="270"/>
      <c r="AO64" s="270"/>
      <c r="AP64" s="270"/>
      <c r="AQ64" s="291"/>
      <c r="AR64" s="208"/>
      <c r="AS64" s="44"/>
    </row>
    <row r="65" spans="1:45" ht="13.8" thickBot="1" x14ac:dyDescent="0.3">
      <c r="B65" s="64"/>
      <c r="C65" s="188" t="s">
        <v>11</v>
      </c>
      <c r="D65" s="186"/>
      <c r="E65" s="186"/>
      <c r="F65" s="186"/>
      <c r="G65" s="185"/>
      <c r="H65" s="186"/>
      <c r="I65" s="186"/>
      <c r="J65" s="187"/>
      <c r="K65" s="267" t="s">
        <v>55</v>
      </c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73"/>
      <c r="AC65" s="271"/>
      <c r="AD65" s="271"/>
      <c r="AE65" s="294"/>
      <c r="AF65" s="67"/>
      <c r="AG65" s="289"/>
      <c r="AH65" s="275"/>
      <c r="AI65" s="275"/>
      <c r="AJ65" s="275"/>
      <c r="AK65" s="275"/>
      <c r="AL65" s="275"/>
      <c r="AM65" s="267"/>
      <c r="AN65" s="267"/>
      <c r="AO65" s="267"/>
      <c r="AP65" s="267"/>
      <c r="AQ65" s="273"/>
      <c r="AR65" s="208"/>
      <c r="AS65" s="44"/>
    </row>
    <row r="66" spans="1:45" ht="13.8" thickBot="1" x14ac:dyDescent="0.3"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57"/>
      <c r="AK66" s="57"/>
      <c r="AL66" s="57"/>
      <c r="AM66" s="57"/>
      <c r="AN66" s="57"/>
      <c r="AO66" s="57"/>
      <c r="AP66" s="57"/>
      <c r="AQ66" s="57"/>
      <c r="AR66" s="82"/>
      <c r="AS66" s="44"/>
    </row>
    <row r="67" spans="1:45" ht="3.9" customHeight="1" x14ac:dyDescent="0.25">
      <c r="A67" s="3"/>
      <c r="B67" s="13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38"/>
      <c r="AS67" s="66"/>
    </row>
    <row r="68" spans="1:45" ht="3.9" customHeight="1" x14ac:dyDescent="0.25">
      <c r="B68" s="3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66"/>
      <c r="AS68" s="44"/>
    </row>
    <row r="69" spans="1:45" x14ac:dyDescent="0.2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66"/>
      <c r="AS69" s="44"/>
    </row>
    <row r="70" spans="1:4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66"/>
      <c r="AS70" s="44"/>
    </row>
    <row r="71" spans="1:45" ht="12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66"/>
      <c r="AS71" s="44"/>
    </row>
    <row r="72" spans="1:45" ht="12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1"/>
    </row>
    <row r="73" spans="1:4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2:44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2:44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2:44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2:44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2:44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2:44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2:44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2:44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2:44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2:44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2:44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2:44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2:44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2:44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2:44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2:44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2:44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2:44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2:44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2:44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2:44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2:44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2:44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44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2:44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2:44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2:44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2:44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2:44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2:44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2:44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2:44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2:44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2:44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2:44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2:44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2:44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2:44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2:44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2:44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2:44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2:44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2:44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2:44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2:44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2:44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2:44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2:44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2:44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2:44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2:44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2:44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2:44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2:44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2:44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2:44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2:44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2:44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2:44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2:44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2:44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2:44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2:44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2:44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2:44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2:44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2:44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2:44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2:44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2:44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2:44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2:44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2:44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2:44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2:44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2:44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2:44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2:44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2:44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2:44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2:44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2:44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2:44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2:44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2:44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2:44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2:44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2:44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2:44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2:44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2:44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2:44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2:44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2:44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2:44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2:44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2:44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2:44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2:44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2:44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2:44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2:44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2:44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2:44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2:44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2:44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2:44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2:44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2:44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2:44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2:44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2:44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2:44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2:44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2:44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2:44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2:44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2:44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2:44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2:44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2:44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3:44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3:44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3:44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3:44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3:44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3:44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3:44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3:44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3:44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3:44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3:44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3:44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3:44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3:44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3:44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3:44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3:44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3:44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3:44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3:44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3:44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3:44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3:44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3:44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3:44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3:44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3:44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3:44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3:44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3:44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3:44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3:44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3:44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3:44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3:44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3:44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3:44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3:44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3:44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3:44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3:44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3:44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3:44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3:44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3:44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3:44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3:44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3:44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3:44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3:44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3:44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3:44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3:44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3:44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3:44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3:44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3:44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3:44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3:44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3:44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3:44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3:44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3:44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3:44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3:4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3:4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3:44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3:44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3:44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3:44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3:44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3:44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3:44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3:44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3:44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3:44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3:44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3:44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3:44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3:44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3:44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3:44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3:44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3:44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3:44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3:44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3:44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3:44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3:44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3:44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3:44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3:44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3:44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3:44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3:44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3:44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3:44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3:44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3:44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3:44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3:44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3:44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3:44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3:44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3:44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3:44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3:44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3:44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3:44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3:44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3:44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3:44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3:44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3:44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3:44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3:44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3:44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3:44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3:44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3:44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3:44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3:44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3:44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3:44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3:44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3:44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3:44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3:44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3:44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3:44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3:44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3:44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3:44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3:44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3:44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3:44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3:44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3:44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3:44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3:44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3:44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3:44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3:44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3:44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3:44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3:44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3:44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3:44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3:44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3:44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3:44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3:44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3:44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3:44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3:44" x14ac:dyDescent="0.2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3:44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3:44" x14ac:dyDescent="0.2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3:44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3:44" x14ac:dyDescent="0.2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3:44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3:44" x14ac:dyDescent="0.2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3:44" x14ac:dyDescent="0.2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3:44" x14ac:dyDescent="0.2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3:44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3:44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3:44" x14ac:dyDescent="0.2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3:44" x14ac:dyDescent="0.2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3:44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3:44" x14ac:dyDescent="0.2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3:44" x14ac:dyDescent="0.2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3:44" x14ac:dyDescent="0.2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3:44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3:44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3:44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3:44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3:44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3:44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3:44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3:44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3:44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3:44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3:44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3:44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3:44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3:44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3:44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3:44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3:44" x14ac:dyDescent="0.25">
      <c r="AR396" s="2"/>
    </row>
    <row r="397" spans="3:44" x14ac:dyDescent="0.25">
      <c r="AR397" s="2"/>
    </row>
    <row r="398" spans="3:44" x14ac:dyDescent="0.25">
      <c r="AR398" s="2"/>
    </row>
    <row r="399" spans="3:44" x14ac:dyDescent="0.25">
      <c r="AR399" s="2"/>
    </row>
    <row r="400" spans="3:44" x14ac:dyDescent="0.25">
      <c r="AR400" s="2"/>
    </row>
    <row r="401" spans="44:44" x14ac:dyDescent="0.25">
      <c r="AR401" s="2"/>
    </row>
    <row r="402" spans="44:44" x14ac:dyDescent="0.25">
      <c r="AR402" s="2"/>
    </row>
  </sheetData>
  <mergeCells count="319">
    <mergeCell ref="AG65:AI65"/>
    <mergeCell ref="AP63:AQ63"/>
    <mergeCell ref="AP64:AQ64"/>
    <mergeCell ref="M58:Q58"/>
    <mergeCell ref="R58:S58"/>
    <mergeCell ref="AE62:AE65"/>
    <mergeCell ref="C63:F63"/>
    <mergeCell ref="C64:F64"/>
    <mergeCell ref="B4:G6"/>
    <mergeCell ref="AO4:AQ4"/>
    <mergeCell ref="AM5:AQ5"/>
    <mergeCell ref="AO6:AQ6"/>
    <mergeCell ref="AO9:AQ9"/>
    <mergeCell ref="AK11:AQ11"/>
    <mergeCell ref="AK7:AR7"/>
    <mergeCell ref="B8:G11"/>
    <mergeCell ref="X13:AD14"/>
    <mergeCell ref="L29:N29"/>
    <mergeCell ref="L27:N27"/>
    <mergeCell ref="Q30:W30"/>
    <mergeCell ref="X26:AE26"/>
    <mergeCell ref="C60:J60"/>
    <mergeCell ref="G64:AB64"/>
    <mergeCell ref="T58:X58"/>
    <mergeCell ref="Y58:Z58"/>
    <mergeCell ref="AA58:AG58"/>
    <mergeCell ref="C58:D58"/>
    <mergeCell ref="K63:M63"/>
    <mergeCell ref="N63:Q63"/>
    <mergeCell ref="Q29:W29"/>
    <mergeCell ref="C52:AQ52"/>
    <mergeCell ref="AM64:AO64"/>
    <mergeCell ref="AO45:AQ45"/>
    <mergeCell ref="C57:AQ57"/>
    <mergeCell ref="AH58:AK58"/>
    <mergeCell ref="AL58:AQ58"/>
    <mergeCell ref="E58:I58"/>
    <mergeCell ref="J58:L58"/>
    <mergeCell ref="O29:P29"/>
    <mergeCell ref="AO30:AQ30"/>
    <mergeCell ref="Z60:AQ60"/>
    <mergeCell ref="C55:I55"/>
    <mergeCell ref="J55:K55"/>
    <mergeCell ref="L55:R55"/>
    <mergeCell ref="L45:N45"/>
    <mergeCell ref="L46:N46"/>
    <mergeCell ref="AA53:AJ53"/>
    <mergeCell ref="AK53:AQ53"/>
    <mergeCell ref="L28:N28"/>
    <mergeCell ref="O28:P28"/>
    <mergeCell ref="O27:P27"/>
    <mergeCell ref="C28:K28"/>
    <mergeCell ref="C27:K27"/>
    <mergeCell ref="C29:K29"/>
    <mergeCell ref="G63:J63"/>
    <mergeCell ref="AR68:AR71"/>
    <mergeCell ref="K65:V65"/>
    <mergeCell ref="AM63:AO63"/>
    <mergeCell ref="AG64:AI64"/>
    <mergeCell ref="AJ64:AL64"/>
    <mergeCell ref="AC62:AD65"/>
    <mergeCell ref="C62:AB62"/>
    <mergeCell ref="W65:AB65"/>
    <mergeCell ref="Q27:W27"/>
    <mergeCell ref="Q28:W28"/>
    <mergeCell ref="AJ63:AL63"/>
    <mergeCell ref="AG63:AI63"/>
    <mergeCell ref="AM65:AO65"/>
    <mergeCell ref="AP65:AQ65"/>
    <mergeCell ref="AJ65:AL65"/>
    <mergeCell ref="O30:P30"/>
    <mergeCell ref="AO29:AQ29"/>
    <mergeCell ref="B13:G14"/>
    <mergeCell ref="C23:K23"/>
    <mergeCell ref="C19:K19"/>
    <mergeCell ref="B15:AR15"/>
    <mergeCell ref="Q16:AQ16"/>
    <mergeCell ref="L23:N23"/>
    <mergeCell ref="L20:N20"/>
    <mergeCell ref="C24:K24"/>
    <mergeCell ref="C25:K25"/>
    <mergeCell ref="Q19:W19"/>
    <mergeCell ref="Q20:W20"/>
    <mergeCell ref="Q21:W21"/>
    <mergeCell ref="L24:N24"/>
    <mergeCell ref="Q25:W25"/>
    <mergeCell ref="Q17:W18"/>
    <mergeCell ref="O19:P19"/>
    <mergeCell ref="Q22:W22"/>
    <mergeCell ref="Q23:W23"/>
    <mergeCell ref="Q24:W24"/>
    <mergeCell ref="L25:N25"/>
    <mergeCell ref="AO23:AQ23"/>
    <mergeCell ref="AO24:AQ24"/>
    <mergeCell ref="AO25:AQ25"/>
    <mergeCell ref="X17:AE18"/>
    <mergeCell ref="O26:P26"/>
    <mergeCell ref="O24:P24"/>
    <mergeCell ref="X22:AE22"/>
    <mergeCell ref="X24:AE24"/>
    <mergeCell ref="L22:N22"/>
    <mergeCell ref="C21:K21"/>
    <mergeCell ref="C22:K22"/>
    <mergeCell ref="C26:K26"/>
    <mergeCell ref="Q26:W26"/>
    <mergeCell ref="AO28:AQ28"/>
    <mergeCell ref="AO19:AQ19"/>
    <mergeCell ref="AO20:AQ20"/>
    <mergeCell ref="AO21:AQ21"/>
    <mergeCell ref="AO22:AQ22"/>
    <mergeCell ref="AL55:AQ55"/>
    <mergeCell ref="AA55:AB55"/>
    <mergeCell ref="AF30:AN30"/>
    <mergeCell ref="AF26:AN26"/>
    <mergeCell ref="AF27:AN27"/>
    <mergeCell ref="AF28:AN28"/>
    <mergeCell ref="AF29:AN29"/>
    <mergeCell ref="X25:AE25"/>
    <mergeCell ref="X23:AE23"/>
    <mergeCell ref="X19:AE19"/>
    <mergeCell ref="X20:AE20"/>
    <mergeCell ref="X28:AE28"/>
    <mergeCell ref="X29:AE29"/>
    <mergeCell ref="X30:AE30"/>
    <mergeCell ref="B51:AR51"/>
    <mergeCell ref="S53:Z53"/>
    <mergeCell ref="T54:Z54"/>
    <mergeCell ref="L26:N26"/>
    <mergeCell ref="O25:P25"/>
    <mergeCell ref="AF17:AQ17"/>
    <mergeCell ref="AF25:AN25"/>
    <mergeCell ref="AF19:AN19"/>
    <mergeCell ref="AF20:AN20"/>
    <mergeCell ref="AF21:AN21"/>
    <mergeCell ref="AO18:AQ18"/>
    <mergeCell ref="AF18:AN18"/>
    <mergeCell ref="AF24:AN24"/>
    <mergeCell ref="X27:AE27"/>
    <mergeCell ref="AO26:AQ26"/>
    <mergeCell ref="AO27:AQ27"/>
    <mergeCell ref="H11:X11"/>
    <mergeCell ref="AC54:AJ54"/>
    <mergeCell ref="AA54:AB54"/>
    <mergeCell ref="K60:Y60"/>
    <mergeCell ref="T55:Z55"/>
    <mergeCell ref="AC55:AJ55"/>
    <mergeCell ref="O22:P22"/>
    <mergeCell ref="O23:P23"/>
    <mergeCell ref="AF22:AN22"/>
    <mergeCell ref="AF23:AN23"/>
    <mergeCell ref="C17:P17"/>
    <mergeCell ref="O18:P18"/>
    <mergeCell ref="O20:P20"/>
    <mergeCell ref="O21:P21"/>
    <mergeCell ref="L18:N18"/>
    <mergeCell ref="L19:N19"/>
    <mergeCell ref="C18:K18"/>
    <mergeCell ref="C20:K20"/>
    <mergeCell ref="L21:N21"/>
    <mergeCell ref="X21:AE21"/>
    <mergeCell ref="C48:K48"/>
    <mergeCell ref="L47:N47"/>
    <mergeCell ref="L48:N48"/>
    <mergeCell ref="L44:N44"/>
    <mergeCell ref="C30:K30"/>
    <mergeCell ref="L34:N34"/>
    <mergeCell ref="C34:K34"/>
    <mergeCell ref="C35:K35"/>
    <mergeCell ref="C36:K36"/>
    <mergeCell ref="C38:K38"/>
    <mergeCell ref="C37:K37"/>
    <mergeCell ref="L30:N30"/>
    <mergeCell ref="L31:N31"/>
    <mergeCell ref="L32:N32"/>
    <mergeCell ref="C31:K31"/>
    <mergeCell ref="C32:K32"/>
    <mergeCell ref="C33:K33"/>
    <mergeCell ref="L38:N38"/>
    <mergeCell ref="L35:N35"/>
    <mergeCell ref="L36:N36"/>
    <mergeCell ref="Q43:W43"/>
    <mergeCell ref="Q44:W44"/>
    <mergeCell ref="Q45:W45"/>
    <mergeCell ref="Q46:W46"/>
    <mergeCell ref="AO44:AQ44"/>
    <mergeCell ref="AF47:AN47"/>
    <mergeCell ref="AF48:AN48"/>
    <mergeCell ref="AF44:AN44"/>
    <mergeCell ref="AF45:AN45"/>
    <mergeCell ref="AF46:AN46"/>
    <mergeCell ref="J53:R53"/>
    <mergeCell ref="C53:I53"/>
    <mergeCell ref="AL54:AQ54"/>
    <mergeCell ref="J54:K54"/>
    <mergeCell ref="L54:R54"/>
    <mergeCell ref="C54:I54"/>
    <mergeCell ref="C46:K46"/>
    <mergeCell ref="C47:K47"/>
    <mergeCell ref="Q47:W47"/>
    <mergeCell ref="Q48:W48"/>
    <mergeCell ref="C44:K44"/>
    <mergeCell ref="C45:K45"/>
    <mergeCell ref="O45:P45"/>
    <mergeCell ref="O46:P46"/>
    <mergeCell ref="O39:P39"/>
    <mergeCell ref="O40:P40"/>
    <mergeCell ref="O41:P41"/>
    <mergeCell ref="O42:P42"/>
    <mergeCell ref="O35:P35"/>
    <mergeCell ref="O36:P36"/>
    <mergeCell ref="O37:P37"/>
    <mergeCell ref="O38:P38"/>
    <mergeCell ref="L37:N37"/>
    <mergeCell ref="L39:N39"/>
    <mergeCell ref="C39:K39"/>
    <mergeCell ref="C40:K40"/>
    <mergeCell ref="C41:K41"/>
    <mergeCell ref="C42:K42"/>
    <mergeCell ref="C43:K43"/>
    <mergeCell ref="L40:N40"/>
    <mergeCell ref="L41:N41"/>
    <mergeCell ref="L42:N42"/>
    <mergeCell ref="L43:N43"/>
    <mergeCell ref="Q39:W39"/>
    <mergeCell ref="Q40:W40"/>
    <mergeCell ref="Q41:W41"/>
    <mergeCell ref="Q42:W42"/>
    <mergeCell ref="AF35:AN35"/>
    <mergeCell ref="AF36:AN36"/>
    <mergeCell ref="AF37:AN37"/>
    <mergeCell ref="AF38:AN38"/>
    <mergeCell ref="AO43:AQ43"/>
    <mergeCell ref="X35:AE35"/>
    <mergeCell ref="X36:AE36"/>
    <mergeCell ref="X37:AE37"/>
    <mergeCell ref="X38:AE38"/>
    <mergeCell ref="AO37:AQ37"/>
    <mergeCell ref="AO38:AQ38"/>
    <mergeCell ref="AF43:AN43"/>
    <mergeCell ref="AF39:AN39"/>
    <mergeCell ref="AF40:AN40"/>
    <mergeCell ref="AF41:AN41"/>
    <mergeCell ref="AF42:AN42"/>
    <mergeCell ref="Q35:W35"/>
    <mergeCell ref="Q36:W36"/>
    <mergeCell ref="Q37:W37"/>
    <mergeCell ref="Q38:W38"/>
    <mergeCell ref="C1:AQ1"/>
    <mergeCell ref="AK6:AN6"/>
    <mergeCell ref="B7:G7"/>
    <mergeCell ref="H7:AJ7"/>
    <mergeCell ref="AK9:AM9"/>
    <mergeCell ref="H8:AI8"/>
    <mergeCell ref="AR62:AR65"/>
    <mergeCell ref="AO31:AQ31"/>
    <mergeCell ref="AO32:AQ32"/>
    <mergeCell ref="AO33:AQ33"/>
    <mergeCell ref="AO34:AQ34"/>
    <mergeCell ref="AF31:AN31"/>
    <mergeCell ref="AF32:AN32"/>
    <mergeCell ref="AF33:AN33"/>
    <mergeCell ref="X31:AE31"/>
    <mergeCell ref="X32:AE32"/>
    <mergeCell ref="X33:AE33"/>
    <mergeCell ref="X34:AE34"/>
    <mergeCell ref="O34:P34"/>
    <mergeCell ref="Q31:W31"/>
    <mergeCell ref="Q32:W32"/>
    <mergeCell ref="Q33:W33"/>
    <mergeCell ref="Q34:W34"/>
    <mergeCell ref="H50:AQ50"/>
    <mergeCell ref="X63:AB63"/>
    <mergeCell ref="C2:AQ2"/>
    <mergeCell ref="G65:J65"/>
    <mergeCell ref="C65:F65"/>
    <mergeCell ref="B12:G12"/>
    <mergeCell ref="AR10:AR13"/>
    <mergeCell ref="C49:AQ49"/>
    <mergeCell ref="H9:AI9"/>
    <mergeCell ref="H10:AQ10"/>
    <mergeCell ref="Y11:AJ11"/>
    <mergeCell ref="L33:N33"/>
    <mergeCell ref="O31:P31"/>
    <mergeCell ref="O33:P33"/>
    <mergeCell ref="O32:P32"/>
    <mergeCell ref="AO46:AQ46"/>
    <mergeCell ref="AO47:AQ47"/>
    <mergeCell ref="AO48:AQ48"/>
    <mergeCell ref="AF34:AN34"/>
    <mergeCell ref="C50:G50"/>
    <mergeCell ref="AO39:AQ39"/>
    <mergeCell ref="AO40:AQ40"/>
    <mergeCell ref="AO41:AQ41"/>
    <mergeCell ref="AO42:AQ42"/>
    <mergeCell ref="X47:AE47"/>
    <mergeCell ref="H4:AI4"/>
    <mergeCell ref="H5:AI5"/>
    <mergeCell ref="H6:AI6"/>
    <mergeCell ref="AE13:AQ13"/>
    <mergeCell ref="AE14:AQ14"/>
    <mergeCell ref="H13:W13"/>
    <mergeCell ref="H14:W14"/>
    <mergeCell ref="C56:AQ56"/>
    <mergeCell ref="C59:AQ59"/>
    <mergeCell ref="X48:AE48"/>
    <mergeCell ref="X43:AE43"/>
    <mergeCell ref="X44:AE44"/>
    <mergeCell ref="X45:AE45"/>
    <mergeCell ref="X46:AE46"/>
    <mergeCell ref="X39:AE39"/>
    <mergeCell ref="X40:AE40"/>
    <mergeCell ref="X41:AE41"/>
    <mergeCell ref="X42:AE42"/>
    <mergeCell ref="O47:P47"/>
    <mergeCell ref="O48:P48"/>
    <mergeCell ref="O43:P43"/>
    <mergeCell ref="O44:P44"/>
    <mergeCell ref="AO35:AQ35"/>
    <mergeCell ref="AO36:AQ36"/>
  </mergeCells>
  <phoneticPr fontId="0" type="noConversion"/>
  <pageMargins left="0" right="0" top="0" bottom="0" header="0.51181102362204722" footer="0.51181102362204722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CV233"/>
  <sheetViews>
    <sheetView showGridLines="0" tabSelected="1" topLeftCell="A12" workbookViewId="0">
      <selection activeCell="BN41" sqref="BN41"/>
    </sheetView>
  </sheetViews>
  <sheetFormatPr defaultRowHeight="13.2" x14ac:dyDescent="0.25"/>
  <cols>
    <col min="1" max="1" width="3.44140625" customWidth="1"/>
    <col min="2" max="2" width="1.6640625" customWidth="1"/>
    <col min="3" max="3" width="2.5546875" customWidth="1"/>
    <col min="4" max="4" width="4.6640625" customWidth="1"/>
    <col min="5" max="6" width="2.6640625" customWidth="1"/>
    <col min="7" max="7" width="1.44140625" customWidth="1"/>
    <col min="8" max="9" width="0.88671875" customWidth="1"/>
    <col min="10" max="10" width="2.33203125" customWidth="1"/>
    <col min="11" max="11" width="1.6640625" customWidth="1"/>
    <col min="12" max="12" width="2.6640625" customWidth="1"/>
    <col min="13" max="13" width="3.33203125" customWidth="1"/>
    <col min="14" max="14" width="0.88671875" customWidth="1"/>
    <col min="15" max="16" width="2.6640625" customWidth="1"/>
    <col min="17" max="17" width="2.33203125" customWidth="1"/>
    <col min="18" max="18" width="1.33203125" customWidth="1"/>
    <col min="19" max="19" width="1.6640625" customWidth="1"/>
    <col min="20" max="22" width="2.33203125" customWidth="1"/>
    <col min="23" max="23" width="0.88671875" customWidth="1"/>
    <col min="24" max="27" width="2" customWidth="1"/>
    <col min="28" max="28" width="0.6640625" customWidth="1"/>
    <col min="29" max="29" width="2" hidden="1" customWidth="1"/>
    <col min="30" max="31" width="2" customWidth="1"/>
    <col min="32" max="32" width="1.6640625" customWidth="1"/>
    <col min="33" max="33" width="0.88671875" customWidth="1"/>
    <col min="34" max="36" width="2.33203125" customWidth="1"/>
    <col min="37" max="37" width="1.6640625" customWidth="1"/>
    <col min="38" max="38" width="0.88671875" customWidth="1"/>
    <col min="39" max="39" width="1.88671875" customWidth="1"/>
    <col min="40" max="41" width="2.33203125" customWidth="1"/>
    <col min="42" max="42" width="1.88671875" customWidth="1"/>
    <col min="43" max="43" width="0.88671875" customWidth="1"/>
    <col min="44" max="44" width="1.6640625" customWidth="1"/>
    <col min="45" max="52" width="2.33203125" customWidth="1"/>
    <col min="53" max="53" width="1.6640625" customWidth="1"/>
    <col min="54" max="63" width="2.6640625" customWidth="1"/>
    <col min="64" max="65" width="2.109375" customWidth="1"/>
    <col min="66" max="67" width="1.88671875" customWidth="1"/>
    <col min="68" max="173" width="1.6640625" customWidth="1"/>
  </cols>
  <sheetData>
    <row r="1" spans="2:68" ht="13.8" thickBot="1" x14ac:dyDescent="0.3">
      <c r="B1" s="354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6"/>
    </row>
    <row r="2" spans="2:68" ht="25.95" customHeight="1" x14ac:dyDescent="0.3">
      <c r="B2" s="71"/>
      <c r="C2" s="357" t="s">
        <v>94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9"/>
      <c r="BA2" s="72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2:68" ht="5.0999999999999996" customHeight="1" thickBot="1" x14ac:dyDescent="0.35">
      <c r="B3" s="71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2"/>
      <c r="BA3" s="72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8" ht="18" customHeight="1" x14ac:dyDescent="0.25">
      <c r="B4" s="128" t="s">
        <v>20</v>
      </c>
      <c r="C4" s="581" t="s">
        <v>52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8"/>
      <c r="BB4" s="38"/>
      <c r="BC4" s="13"/>
      <c r="BD4" s="13"/>
      <c r="BE4" s="13"/>
      <c r="BF4" s="13"/>
      <c r="BG4" s="13"/>
      <c r="BH4" s="13"/>
      <c r="BI4" s="13"/>
      <c r="BJ4" s="13"/>
      <c r="BK4" s="1"/>
    </row>
    <row r="5" spans="2:68" ht="12.75" customHeight="1" x14ac:dyDescent="0.3">
      <c r="B5" s="565"/>
      <c r="C5" s="412" t="s">
        <v>21</v>
      </c>
      <c r="D5" s="414"/>
      <c r="E5" s="435" t="s">
        <v>81</v>
      </c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Q5" s="412" t="s">
        <v>83</v>
      </c>
      <c r="R5" s="413"/>
      <c r="S5" s="413"/>
      <c r="T5" s="414"/>
      <c r="U5" s="422" t="s">
        <v>32</v>
      </c>
      <c r="V5" s="423"/>
      <c r="W5" s="423"/>
      <c r="X5" s="424"/>
      <c r="Y5" s="412" t="s">
        <v>85</v>
      </c>
      <c r="Z5" s="413"/>
      <c r="AA5" s="413"/>
      <c r="AB5" s="413"/>
      <c r="AC5" s="414"/>
      <c r="AD5" s="372" t="s">
        <v>84</v>
      </c>
      <c r="AE5" s="372"/>
      <c r="AF5" s="372"/>
      <c r="AG5" s="372"/>
      <c r="AH5" s="373"/>
      <c r="AI5" s="372" t="s">
        <v>86</v>
      </c>
      <c r="AJ5" s="372"/>
      <c r="AK5" s="372"/>
      <c r="AL5" s="372"/>
      <c r="AM5" s="373"/>
      <c r="AN5" s="406" t="s">
        <v>87</v>
      </c>
      <c r="AO5" s="372"/>
      <c r="AP5" s="372"/>
      <c r="AQ5" s="372"/>
      <c r="AR5" s="373"/>
      <c r="AS5" s="372" t="s">
        <v>33</v>
      </c>
      <c r="AT5" s="372"/>
      <c r="AU5" s="372"/>
      <c r="AV5" s="373"/>
      <c r="AW5" s="260" t="s">
        <v>19</v>
      </c>
      <c r="AX5" s="260"/>
      <c r="AY5" s="260"/>
      <c r="AZ5" s="261"/>
      <c r="BA5" s="588"/>
      <c r="BB5" s="37"/>
      <c r="BC5" s="9"/>
      <c r="BD5" s="25"/>
      <c r="BE5" s="25"/>
      <c r="BF5" s="25"/>
      <c r="BG5" s="13"/>
      <c r="BH5" s="12"/>
      <c r="BI5" s="12"/>
      <c r="BJ5" s="12"/>
      <c r="BK5" s="12"/>
      <c r="BL5" s="10"/>
      <c r="BM5" s="10"/>
      <c r="BN5" s="10"/>
      <c r="BO5" s="10"/>
    </row>
    <row r="6" spans="2:68" ht="12.75" customHeight="1" x14ac:dyDescent="0.25">
      <c r="B6" s="565"/>
      <c r="C6" s="415"/>
      <c r="D6" s="417"/>
      <c r="E6" s="438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40"/>
      <c r="Q6" s="415"/>
      <c r="R6" s="416"/>
      <c r="S6" s="416"/>
      <c r="T6" s="417"/>
      <c r="U6" s="425"/>
      <c r="V6" s="426"/>
      <c r="W6" s="426"/>
      <c r="X6" s="427"/>
      <c r="Y6" s="415"/>
      <c r="Z6" s="416"/>
      <c r="AA6" s="416"/>
      <c r="AB6" s="416"/>
      <c r="AC6" s="417"/>
      <c r="AD6" s="374"/>
      <c r="AE6" s="374"/>
      <c r="AF6" s="374"/>
      <c r="AG6" s="374"/>
      <c r="AH6" s="375"/>
      <c r="AI6" s="374"/>
      <c r="AJ6" s="374"/>
      <c r="AK6" s="374"/>
      <c r="AL6" s="374"/>
      <c r="AM6" s="375"/>
      <c r="AN6" s="407"/>
      <c r="AO6" s="374"/>
      <c r="AP6" s="374"/>
      <c r="AQ6" s="374"/>
      <c r="AR6" s="375"/>
      <c r="AS6" s="374"/>
      <c r="AT6" s="374"/>
      <c r="AU6" s="374"/>
      <c r="AV6" s="375"/>
      <c r="AW6" s="368"/>
      <c r="AX6" s="368"/>
      <c r="AY6" s="368"/>
      <c r="AZ6" s="369"/>
      <c r="BA6" s="588"/>
      <c r="BB6" s="35"/>
      <c r="BC6" s="11"/>
      <c r="BD6" s="15"/>
      <c r="BE6" s="15"/>
      <c r="BF6" s="15"/>
      <c r="BG6" s="15"/>
      <c r="BH6" s="12"/>
      <c r="BI6" s="12"/>
      <c r="BJ6" s="12"/>
      <c r="BK6" s="12"/>
      <c r="BL6" s="10"/>
      <c r="BM6" s="10"/>
      <c r="BN6" s="10"/>
      <c r="BO6" s="10"/>
    </row>
    <row r="7" spans="2:68" ht="12.75" customHeight="1" x14ac:dyDescent="0.25">
      <c r="B7" s="565"/>
      <c r="C7" s="415"/>
      <c r="D7" s="417"/>
      <c r="E7" s="441" t="s">
        <v>82</v>
      </c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3"/>
      <c r="Q7" s="415"/>
      <c r="R7" s="416"/>
      <c r="S7" s="416"/>
      <c r="T7" s="417"/>
      <c r="U7" s="425"/>
      <c r="V7" s="426"/>
      <c r="W7" s="426"/>
      <c r="X7" s="427"/>
      <c r="Y7" s="418"/>
      <c r="Z7" s="419"/>
      <c r="AA7" s="419"/>
      <c r="AB7" s="419"/>
      <c r="AC7" s="420"/>
      <c r="AD7" s="376"/>
      <c r="AE7" s="376"/>
      <c r="AF7" s="376"/>
      <c r="AG7" s="376"/>
      <c r="AH7" s="377"/>
      <c r="AI7" s="376"/>
      <c r="AJ7" s="376"/>
      <c r="AK7" s="376"/>
      <c r="AL7" s="376"/>
      <c r="AM7" s="377"/>
      <c r="AN7" s="408"/>
      <c r="AO7" s="376"/>
      <c r="AP7" s="376"/>
      <c r="AQ7" s="376"/>
      <c r="AR7" s="377"/>
      <c r="AS7" s="376"/>
      <c r="AT7" s="376"/>
      <c r="AU7" s="376"/>
      <c r="AV7" s="377"/>
      <c r="AW7" s="370"/>
      <c r="AX7" s="370"/>
      <c r="AY7" s="370"/>
      <c r="AZ7" s="371"/>
      <c r="BA7" s="588"/>
      <c r="BB7" s="35"/>
      <c r="BC7" s="11"/>
      <c r="BD7" s="24"/>
      <c r="BE7" s="24"/>
      <c r="BF7" s="24"/>
      <c r="BG7" s="24"/>
      <c r="BH7" s="12"/>
      <c r="BI7" s="12"/>
      <c r="BJ7" s="12"/>
      <c r="BK7" s="12"/>
      <c r="BL7" s="10"/>
      <c r="BM7" s="10"/>
      <c r="BN7" s="10"/>
      <c r="BO7" s="10"/>
    </row>
    <row r="8" spans="2:68" ht="12.75" customHeight="1" x14ac:dyDescent="0.25">
      <c r="B8" s="565"/>
      <c r="C8" s="418"/>
      <c r="D8" s="420"/>
      <c r="E8" s="432" t="s">
        <v>61</v>
      </c>
      <c r="F8" s="433"/>
      <c r="G8" s="433"/>
      <c r="H8" s="433"/>
      <c r="I8" s="433"/>
      <c r="J8" s="433"/>
      <c r="K8" s="433"/>
      <c r="L8" s="433"/>
      <c r="M8" s="433"/>
      <c r="N8" s="434"/>
      <c r="O8" s="432" t="s">
        <v>88</v>
      </c>
      <c r="P8" s="434"/>
      <c r="Q8" s="418"/>
      <c r="R8" s="419"/>
      <c r="S8" s="419"/>
      <c r="T8" s="420"/>
      <c r="U8" s="428"/>
      <c r="V8" s="429"/>
      <c r="W8" s="429"/>
      <c r="X8" s="430"/>
      <c r="Y8" s="409" t="s">
        <v>93</v>
      </c>
      <c r="Z8" s="410"/>
      <c r="AA8" s="410"/>
      <c r="AB8" s="410"/>
      <c r="AC8" s="411"/>
      <c r="AD8" s="379" t="s">
        <v>93</v>
      </c>
      <c r="AE8" s="379"/>
      <c r="AF8" s="379"/>
      <c r="AG8" s="379"/>
      <c r="AH8" s="380"/>
      <c r="AI8" s="379" t="s">
        <v>93</v>
      </c>
      <c r="AJ8" s="379"/>
      <c r="AK8" s="379"/>
      <c r="AL8" s="379"/>
      <c r="AM8" s="380"/>
      <c r="AN8" s="378" t="s">
        <v>93</v>
      </c>
      <c r="AO8" s="379"/>
      <c r="AP8" s="379"/>
      <c r="AQ8" s="379"/>
      <c r="AR8" s="380"/>
      <c r="AS8" s="379" t="s">
        <v>93</v>
      </c>
      <c r="AT8" s="379"/>
      <c r="AU8" s="379"/>
      <c r="AV8" s="380"/>
      <c r="AW8" s="381" t="s">
        <v>93</v>
      </c>
      <c r="AX8" s="381"/>
      <c r="AY8" s="381"/>
      <c r="AZ8" s="382"/>
      <c r="BA8" s="588"/>
      <c r="BB8" s="45"/>
      <c r="BC8" s="22"/>
      <c r="BD8" s="22"/>
      <c r="BE8" s="22"/>
      <c r="BF8" s="22"/>
      <c r="BG8" s="22"/>
      <c r="BH8" s="22"/>
      <c r="BI8" s="22"/>
      <c r="BJ8" s="22"/>
      <c r="BK8" s="22"/>
      <c r="BL8" s="10"/>
      <c r="BM8" s="10"/>
      <c r="BN8" s="10"/>
      <c r="BO8" s="10"/>
    </row>
    <row r="9" spans="2:68" ht="11.4" customHeight="1" x14ac:dyDescent="0.25">
      <c r="B9" s="565"/>
      <c r="C9" s="331"/>
      <c r="D9" s="332"/>
      <c r="E9" s="6" t="s">
        <v>8</v>
      </c>
      <c r="F9" s="387"/>
      <c r="G9" s="387"/>
      <c r="H9" s="387"/>
      <c r="I9" s="387"/>
      <c r="J9" s="387"/>
      <c r="K9" s="387"/>
      <c r="L9" s="387"/>
      <c r="M9" s="387"/>
      <c r="N9" s="388"/>
      <c r="O9" s="585"/>
      <c r="P9" s="586"/>
      <c r="Q9" s="310"/>
      <c r="R9" s="311"/>
      <c r="S9" s="311"/>
      <c r="T9" s="312"/>
      <c r="U9" s="351"/>
      <c r="V9" s="352"/>
      <c r="W9" s="352"/>
      <c r="X9" s="353"/>
      <c r="Y9" s="339"/>
      <c r="Z9" s="340"/>
      <c r="AA9" s="340"/>
      <c r="AB9" s="340"/>
      <c r="AC9" s="341"/>
      <c r="AD9" s="345"/>
      <c r="AE9" s="346"/>
      <c r="AF9" s="346"/>
      <c r="AG9" s="346"/>
      <c r="AH9" s="347"/>
      <c r="AI9" s="339"/>
      <c r="AJ9" s="340"/>
      <c r="AK9" s="340"/>
      <c r="AL9" s="340"/>
      <c r="AM9" s="341"/>
      <c r="AN9" s="339"/>
      <c r="AO9" s="340"/>
      <c r="AP9" s="340"/>
      <c r="AQ9" s="340"/>
      <c r="AR9" s="341"/>
      <c r="AS9" s="339"/>
      <c r="AT9" s="340"/>
      <c r="AU9" s="340"/>
      <c r="AV9" s="341"/>
      <c r="AW9" s="339">
        <f>Y9+AD9+AI9+AN9+AS9</f>
        <v>0</v>
      </c>
      <c r="AX9" s="363"/>
      <c r="AY9" s="363"/>
      <c r="AZ9" s="364"/>
      <c r="BA9" s="588"/>
      <c r="BB9" s="45"/>
      <c r="BC9" s="22"/>
      <c r="BD9" s="22"/>
      <c r="BE9" s="22"/>
      <c r="BF9" s="22"/>
      <c r="BG9" s="22"/>
      <c r="BH9" s="21"/>
      <c r="BI9" s="21"/>
      <c r="BJ9" s="21"/>
      <c r="BK9" s="21"/>
      <c r="BL9" s="10"/>
      <c r="BM9" s="10"/>
      <c r="BN9" s="10"/>
      <c r="BO9" s="10"/>
    </row>
    <row r="10" spans="2:68" ht="11.4" customHeight="1" x14ac:dyDescent="0.25">
      <c r="B10" s="565"/>
      <c r="C10" s="333"/>
      <c r="D10" s="334"/>
      <c r="E10" s="103" t="s">
        <v>51</v>
      </c>
      <c r="F10" s="431"/>
      <c r="G10" s="385"/>
      <c r="H10" s="385"/>
      <c r="I10" s="385"/>
      <c r="J10" s="385"/>
      <c r="K10" s="385"/>
      <c r="L10" s="385"/>
      <c r="M10" s="385"/>
      <c r="N10" s="386"/>
      <c r="O10" s="383"/>
      <c r="P10" s="384"/>
      <c r="Q10" s="321"/>
      <c r="R10" s="322"/>
      <c r="S10" s="322"/>
      <c r="T10" s="323"/>
      <c r="U10" s="383"/>
      <c r="V10" s="421"/>
      <c r="W10" s="421"/>
      <c r="X10" s="384"/>
      <c r="Y10" s="342"/>
      <c r="Z10" s="343"/>
      <c r="AA10" s="343"/>
      <c r="AB10" s="343"/>
      <c r="AC10" s="344"/>
      <c r="AD10" s="348"/>
      <c r="AE10" s="349"/>
      <c r="AF10" s="349"/>
      <c r="AG10" s="349"/>
      <c r="AH10" s="350"/>
      <c r="AI10" s="342"/>
      <c r="AJ10" s="343"/>
      <c r="AK10" s="343"/>
      <c r="AL10" s="343"/>
      <c r="AM10" s="344"/>
      <c r="AN10" s="342"/>
      <c r="AO10" s="343"/>
      <c r="AP10" s="343"/>
      <c r="AQ10" s="343"/>
      <c r="AR10" s="344"/>
      <c r="AS10" s="342"/>
      <c r="AT10" s="343"/>
      <c r="AU10" s="343"/>
      <c r="AV10" s="344"/>
      <c r="AW10" s="365"/>
      <c r="AX10" s="366"/>
      <c r="AY10" s="366"/>
      <c r="AZ10" s="367"/>
      <c r="BA10" s="588"/>
      <c r="BB10" s="45"/>
      <c r="BC10" s="22"/>
      <c r="BD10" s="22"/>
      <c r="BE10" s="22"/>
      <c r="BF10" s="22"/>
      <c r="BG10" s="22"/>
      <c r="BH10" s="21"/>
      <c r="BI10" s="21"/>
      <c r="BJ10" s="21"/>
      <c r="BK10" s="21"/>
      <c r="BL10" s="10"/>
      <c r="BM10" s="10"/>
      <c r="BN10" s="10"/>
      <c r="BO10" s="10"/>
    </row>
    <row r="11" spans="2:68" ht="11.4" customHeight="1" x14ac:dyDescent="0.25">
      <c r="B11" s="565"/>
      <c r="C11" s="335"/>
      <c r="D11" s="336"/>
      <c r="E11" s="5" t="s">
        <v>8</v>
      </c>
      <c r="F11" s="387"/>
      <c r="G11" s="387"/>
      <c r="H11" s="387"/>
      <c r="I11" s="387"/>
      <c r="J11" s="387"/>
      <c r="K11" s="387"/>
      <c r="L11" s="387"/>
      <c r="M11" s="387"/>
      <c r="N11" s="388"/>
      <c r="O11" s="351"/>
      <c r="P11" s="353"/>
      <c r="Q11" s="324"/>
      <c r="R11" s="325"/>
      <c r="S11" s="325"/>
      <c r="T11" s="326"/>
      <c r="U11" s="351"/>
      <c r="V11" s="352"/>
      <c r="W11" s="352"/>
      <c r="X11" s="353"/>
      <c r="Y11" s="339"/>
      <c r="Z11" s="340"/>
      <c r="AA11" s="340"/>
      <c r="AB11" s="340"/>
      <c r="AC11" s="341"/>
      <c r="AD11" s="345"/>
      <c r="AE11" s="346"/>
      <c r="AF11" s="346"/>
      <c r="AG11" s="346"/>
      <c r="AH11" s="347"/>
      <c r="AI11" s="339"/>
      <c r="AJ11" s="363"/>
      <c r="AK11" s="363"/>
      <c r="AL11" s="363"/>
      <c r="AM11" s="364"/>
      <c r="AN11" s="339"/>
      <c r="AO11" s="340"/>
      <c r="AP11" s="340"/>
      <c r="AQ11" s="340"/>
      <c r="AR11" s="341"/>
      <c r="AS11" s="339"/>
      <c r="AT11" s="340"/>
      <c r="AU11" s="340"/>
      <c r="AV11" s="341"/>
      <c r="AW11" s="339">
        <f>Y11+AD11+AI11+AN11+AS11</f>
        <v>0</v>
      </c>
      <c r="AX11" s="363"/>
      <c r="AY11" s="363"/>
      <c r="AZ11" s="364"/>
      <c r="BA11" s="588"/>
      <c r="BB11" s="45"/>
      <c r="BC11" s="22"/>
      <c r="BD11" s="22"/>
      <c r="BE11" s="22"/>
      <c r="BF11" s="22"/>
      <c r="BG11" s="22"/>
      <c r="BH11" s="21"/>
      <c r="BI11" s="21"/>
      <c r="BJ11" s="21"/>
      <c r="BK11" s="21"/>
      <c r="BL11" s="10"/>
      <c r="BM11" s="10"/>
      <c r="BN11" s="10"/>
      <c r="BO11" s="10"/>
    </row>
    <row r="12" spans="2:68" ht="11.4" customHeight="1" x14ac:dyDescent="0.25">
      <c r="B12" s="565"/>
      <c r="C12" s="337"/>
      <c r="D12" s="338"/>
      <c r="E12" s="7" t="s">
        <v>51</v>
      </c>
      <c r="F12" s="385"/>
      <c r="G12" s="385"/>
      <c r="H12" s="385"/>
      <c r="I12" s="385"/>
      <c r="J12" s="385"/>
      <c r="K12" s="385"/>
      <c r="L12" s="385"/>
      <c r="M12" s="385"/>
      <c r="N12" s="386"/>
      <c r="O12" s="383"/>
      <c r="P12" s="384"/>
      <c r="Q12" s="327"/>
      <c r="R12" s="328"/>
      <c r="S12" s="328"/>
      <c r="T12" s="329"/>
      <c r="U12" s="383"/>
      <c r="V12" s="421"/>
      <c r="W12" s="421"/>
      <c r="X12" s="384"/>
      <c r="Y12" s="342"/>
      <c r="Z12" s="343"/>
      <c r="AA12" s="343"/>
      <c r="AB12" s="343"/>
      <c r="AC12" s="344"/>
      <c r="AD12" s="348"/>
      <c r="AE12" s="349"/>
      <c r="AF12" s="349"/>
      <c r="AG12" s="349"/>
      <c r="AH12" s="350"/>
      <c r="AI12" s="342"/>
      <c r="AJ12" s="343"/>
      <c r="AK12" s="343"/>
      <c r="AL12" s="343"/>
      <c r="AM12" s="344"/>
      <c r="AN12" s="342"/>
      <c r="AO12" s="343"/>
      <c r="AP12" s="343"/>
      <c r="AQ12" s="343"/>
      <c r="AR12" s="344"/>
      <c r="AS12" s="342"/>
      <c r="AT12" s="343"/>
      <c r="AU12" s="343"/>
      <c r="AV12" s="344"/>
      <c r="AW12" s="365"/>
      <c r="AX12" s="366"/>
      <c r="AY12" s="366"/>
      <c r="AZ12" s="367"/>
      <c r="BA12" s="588"/>
      <c r="BB12" s="45"/>
      <c r="BC12" s="22"/>
      <c r="BD12" s="22"/>
      <c r="BE12" s="22"/>
      <c r="BF12" s="22"/>
      <c r="BG12" s="22"/>
      <c r="BH12" s="21"/>
      <c r="BI12" s="21"/>
      <c r="BJ12" s="21"/>
      <c r="BK12" s="21"/>
      <c r="BL12" s="10"/>
      <c r="BM12" s="10"/>
      <c r="BN12" s="10"/>
      <c r="BO12" s="10"/>
      <c r="BP12" s="3"/>
    </row>
    <row r="13" spans="2:68" ht="11.4" customHeight="1" x14ac:dyDescent="0.25">
      <c r="B13" s="565"/>
      <c r="C13" s="335"/>
      <c r="D13" s="336"/>
      <c r="E13" s="5" t="s">
        <v>8</v>
      </c>
      <c r="F13" s="387"/>
      <c r="G13" s="387"/>
      <c r="H13" s="387"/>
      <c r="I13" s="387"/>
      <c r="J13" s="387"/>
      <c r="K13" s="387"/>
      <c r="L13" s="387"/>
      <c r="M13" s="387"/>
      <c r="N13" s="388"/>
      <c r="O13" s="351"/>
      <c r="P13" s="353"/>
      <c r="Q13" s="310"/>
      <c r="R13" s="311"/>
      <c r="S13" s="311"/>
      <c r="T13" s="312"/>
      <c r="U13" s="351"/>
      <c r="V13" s="352"/>
      <c r="W13" s="352"/>
      <c r="X13" s="353"/>
      <c r="Y13" s="339"/>
      <c r="Z13" s="340"/>
      <c r="AA13" s="340"/>
      <c r="AB13" s="340"/>
      <c r="AC13" s="341"/>
      <c r="AD13" s="345"/>
      <c r="AE13" s="346"/>
      <c r="AF13" s="346"/>
      <c r="AG13" s="346"/>
      <c r="AH13" s="347"/>
      <c r="AI13" s="339"/>
      <c r="AJ13" s="363"/>
      <c r="AK13" s="363"/>
      <c r="AL13" s="363"/>
      <c r="AM13" s="364"/>
      <c r="AN13" s="339"/>
      <c r="AO13" s="340"/>
      <c r="AP13" s="340"/>
      <c r="AQ13" s="340"/>
      <c r="AR13" s="341"/>
      <c r="AS13" s="339"/>
      <c r="AT13" s="340"/>
      <c r="AU13" s="340"/>
      <c r="AV13" s="341"/>
      <c r="AW13" s="339">
        <f>Y13+AD13+AI13+AN13+AS13</f>
        <v>0</v>
      </c>
      <c r="AX13" s="363"/>
      <c r="AY13" s="363"/>
      <c r="AZ13" s="364"/>
      <c r="BA13" s="588"/>
      <c r="BB13" s="45"/>
      <c r="BC13" s="22"/>
      <c r="BD13" s="22"/>
      <c r="BE13" s="22"/>
      <c r="BF13" s="22"/>
      <c r="BG13" s="22"/>
      <c r="BH13" s="21"/>
      <c r="BI13" s="21"/>
      <c r="BJ13" s="21"/>
      <c r="BK13" s="21"/>
      <c r="BL13" s="10"/>
      <c r="BM13" s="10"/>
      <c r="BN13" s="10"/>
      <c r="BO13" s="10"/>
    </row>
    <row r="14" spans="2:68" ht="11.4" customHeight="1" x14ac:dyDescent="0.25">
      <c r="B14" s="565"/>
      <c r="C14" s="337"/>
      <c r="D14" s="338"/>
      <c r="E14" s="7" t="s">
        <v>51</v>
      </c>
      <c r="F14" s="385"/>
      <c r="G14" s="385"/>
      <c r="H14" s="385"/>
      <c r="I14" s="385"/>
      <c r="J14" s="385"/>
      <c r="K14" s="385"/>
      <c r="L14" s="385"/>
      <c r="M14" s="385"/>
      <c r="N14" s="386"/>
      <c r="O14" s="383"/>
      <c r="P14" s="384"/>
      <c r="Q14" s="313"/>
      <c r="R14" s="314"/>
      <c r="S14" s="314"/>
      <c r="T14" s="315"/>
      <c r="U14" s="383"/>
      <c r="V14" s="421"/>
      <c r="W14" s="421"/>
      <c r="X14" s="384"/>
      <c r="Y14" s="342"/>
      <c r="Z14" s="343"/>
      <c r="AA14" s="343"/>
      <c r="AB14" s="343"/>
      <c r="AC14" s="344"/>
      <c r="AD14" s="348"/>
      <c r="AE14" s="349"/>
      <c r="AF14" s="349"/>
      <c r="AG14" s="349"/>
      <c r="AH14" s="350"/>
      <c r="AI14" s="342"/>
      <c r="AJ14" s="343"/>
      <c r="AK14" s="343"/>
      <c r="AL14" s="343"/>
      <c r="AM14" s="344"/>
      <c r="AN14" s="342"/>
      <c r="AO14" s="343"/>
      <c r="AP14" s="343"/>
      <c r="AQ14" s="343"/>
      <c r="AR14" s="344"/>
      <c r="AS14" s="342"/>
      <c r="AT14" s="343"/>
      <c r="AU14" s="343"/>
      <c r="AV14" s="344"/>
      <c r="AW14" s="365"/>
      <c r="AX14" s="366"/>
      <c r="AY14" s="366"/>
      <c r="AZ14" s="367"/>
      <c r="BA14" s="588"/>
      <c r="BB14" s="45"/>
      <c r="BC14" s="22"/>
      <c r="BD14" s="22"/>
      <c r="BE14" s="22"/>
      <c r="BF14" s="22"/>
      <c r="BG14" s="22"/>
      <c r="BH14" s="21"/>
      <c r="BI14" s="21"/>
      <c r="BJ14" s="21"/>
      <c r="BK14" s="21"/>
      <c r="BL14" s="10"/>
      <c r="BM14" s="10"/>
      <c r="BN14" s="10"/>
      <c r="BO14" s="10"/>
    </row>
    <row r="15" spans="2:68" ht="11.4" customHeight="1" x14ac:dyDescent="0.25">
      <c r="B15" s="565"/>
      <c r="C15" s="335"/>
      <c r="D15" s="336"/>
      <c r="E15" s="5" t="s">
        <v>8</v>
      </c>
      <c r="F15" s="387"/>
      <c r="G15" s="387"/>
      <c r="H15" s="387"/>
      <c r="I15" s="387"/>
      <c r="J15" s="387"/>
      <c r="K15" s="387"/>
      <c r="L15" s="387"/>
      <c r="M15" s="387"/>
      <c r="N15" s="388"/>
      <c r="O15" s="351"/>
      <c r="P15" s="353"/>
      <c r="Q15" s="310"/>
      <c r="R15" s="311"/>
      <c r="S15" s="311"/>
      <c r="T15" s="312"/>
      <c r="U15" s="351"/>
      <c r="V15" s="352"/>
      <c r="W15" s="352"/>
      <c r="X15" s="353"/>
      <c r="Y15" s="339"/>
      <c r="Z15" s="340"/>
      <c r="AA15" s="340"/>
      <c r="AB15" s="340"/>
      <c r="AC15" s="341"/>
      <c r="AD15" s="345"/>
      <c r="AE15" s="346"/>
      <c r="AF15" s="346"/>
      <c r="AG15" s="346"/>
      <c r="AH15" s="347"/>
      <c r="AI15" s="339"/>
      <c r="AJ15" s="363"/>
      <c r="AK15" s="363"/>
      <c r="AL15" s="363"/>
      <c r="AM15" s="364"/>
      <c r="AN15" s="339"/>
      <c r="AO15" s="340"/>
      <c r="AP15" s="340"/>
      <c r="AQ15" s="340"/>
      <c r="AR15" s="341"/>
      <c r="AS15" s="339"/>
      <c r="AT15" s="340"/>
      <c r="AU15" s="340"/>
      <c r="AV15" s="341"/>
      <c r="AW15" s="339">
        <f>Y15+AD15+AI15+AN15+AS15</f>
        <v>0</v>
      </c>
      <c r="AX15" s="363"/>
      <c r="AY15" s="363"/>
      <c r="AZ15" s="364"/>
      <c r="BA15" s="588"/>
      <c r="BB15" s="45"/>
      <c r="BC15" s="22"/>
      <c r="BD15" s="22"/>
      <c r="BE15" s="22"/>
      <c r="BF15" s="22"/>
      <c r="BG15" s="22"/>
      <c r="BH15" s="21"/>
      <c r="BI15" s="21"/>
      <c r="BJ15" s="21"/>
      <c r="BK15" s="21"/>
      <c r="BL15" s="10"/>
      <c r="BM15" s="10"/>
      <c r="BN15" s="10"/>
      <c r="BO15" s="10"/>
    </row>
    <row r="16" spans="2:68" ht="11.4" customHeight="1" x14ac:dyDescent="0.25">
      <c r="B16" s="565"/>
      <c r="C16" s="337"/>
      <c r="D16" s="338"/>
      <c r="E16" s="7" t="s">
        <v>51</v>
      </c>
      <c r="F16" s="385"/>
      <c r="G16" s="385"/>
      <c r="H16" s="385"/>
      <c r="I16" s="385"/>
      <c r="J16" s="385"/>
      <c r="K16" s="385"/>
      <c r="L16" s="385"/>
      <c r="M16" s="385"/>
      <c r="N16" s="386"/>
      <c r="O16" s="383"/>
      <c r="P16" s="384"/>
      <c r="Q16" s="313"/>
      <c r="R16" s="314"/>
      <c r="S16" s="314"/>
      <c r="T16" s="315"/>
      <c r="U16" s="383"/>
      <c r="V16" s="421"/>
      <c r="W16" s="421"/>
      <c r="X16" s="384"/>
      <c r="Y16" s="342"/>
      <c r="Z16" s="343"/>
      <c r="AA16" s="343"/>
      <c r="AB16" s="343"/>
      <c r="AC16" s="344"/>
      <c r="AD16" s="348"/>
      <c r="AE16" s="349"/>
      <c r="AF16" s="349"/>
      <c r="AG16" s="349"/>
      <c r="AH16" s="350"/>
      <c r="AI16" s="342"/>
      <c r="AJ16" s="343"/>
      <c r="AK16" s="343"/>
      <c r="AL16" s="343"/>
      <c r="AM16" s="344"/>
      <c r="AN16" s="342"/>
      <c r="AO16" s="343"/>
      <c r="AP16" s="343"/>
      <c r="AQ16" s="343"/>
      <c r="AR16" s="344"/>
      <c r="AS16" s="342"/>
      <c r="AT16" s="343"/>
      <c r="AU16" s="343"/>
      <c r="AV16" s="344"/>
      <c r="AW16" s="365"/>
      <c r="AX16" s="366"/>
      <c r="AY16" s="366"/>
      <c r="AZ16" s="367"/>
      <c r="BA16" s="588"/>
      <c r="BB16" s="45"/>
      <c r="BC16" s="22"/>
      <c r="BD16" s="22"/>
      <c r="BE16" s="22"/>
      <c r="BF16" s="22"/>
      <c r="BG16" s="22"/>
      <c r="BH16" s="21"/>
      <c r="BI16" s="21"/>
      <c r="BJ16" s="21"/>
      <c r="BK16" s="21"/>
      <c r="BL16" s="10"/>
      <c r="BM16" s="10"/>
      <c r="BN16" s="10"/>
      <c r="BO16" s="10"/>
    </row>
    <row r="17" spans="2:100" ht="11.4" customHeight="1" x14ac:dyDescent="0.25">
      <c r="B17" s="565"/>
      <c r="C17" s="335"/>
      <c r="D17" s="336"/>
      <c r="E17" s="5" t="s">
        <v>8</v>
      </c>
      <c r="F17" s="387"/>
      <c r="G17" s="387"/>
      <c r="H17" s="387"/>
      <c r="I17" s="387"/>
      <c r="J17" s="387"/>
      <c r="K17" s="387"/>
      <c r="L17" s="387"/>
      <c r="M17" s="387"/>
      <c r="N17" s="388"/>
      <c r="O17" s="351"/>
      <c r="P17" s="353"/>
      <c r="Q17" s="310"/>
      <c r="R17" s="311"/>
      <c r="S17" s="311"/>
      <c r="T17" s="312"/>
      <c r="U17" s="351"/>
      <c r="V17" s="352"/>
      <c r="W17" s="352"/>
      <c r="X17" s="353"/>
      <c r="Y17" s="339"/>
      <c r="Z17" s="340"/>
      <c r="AA17" s="340"/>
      <c r="AB17" s="340"/>
      <c r="AC17" s="341"/>
      <c r="AD17" s="345"/>
      <c r="AE17" s="346"/>
      <c r="AF17" s="346"/>
      <c r="AG17" s="346"/>
      <c r="AH17" s="347"/>
      <c r="AI17" s="339"/>
      <c r="AJ17" s="363"/>
      <c r="AK17" s="363"/>
      <c r="AL17" s="363"/>
      <c r="AM17" s="364"/>
      <c r="AN17" s="339"/>
      <c r="AO17" s="340"/>
      <c r="AP17" s="340"/>
      <c r="AQ17" s="340"/>
      <c r="AR17" s="341"/>
      <c r="AS17" s="339"/>
      <c r="AT17" s="340"/>
      <c r="AU17" s="340"/>
      <c r="AV17" s="341"/>
      <c r="AW17" s="339">
        <f>Y17+AD17+AI17+AN17+AS17</f>
        <v>0</v>
      </c>
      <c r="AX17" s="363"/>
      <c r="AY17" s="363"/>
      <c r="AZ17" s="364"/>
      <c r="BA17" s="588"/>
      <c r="BB17" s="45"/>
      <c r="BC17" s="22"/>
      <c r="BD17" s="22"/>
      <c r="BE17" s="22"/>
      <c r="BF17" s="22"/>
      <c r="BG17" s="22"/>
      <c r="BH17" s="21"/>
      <c r="BI17" s="21"/>
      <c r="BJ17" s="21"/>
      <c r="BK17" s="21"/>
      <c r="BL17" s="10"/>
      <c r="BM17" s="10"/>
      <c r="BN17" s="10"/>
      <c r="BO17" s="10"/>
    </row>
    <row r="18" spans="2:100" ht="11.4" customHeight="1" x14ac:dyDescent="0.25">
      <c r="B18" s="565"/>
      <c r="C18" s="337"/>
      <c r="D18" s="338"/>
      <c r="E18" s="7" t="s">
        <v>51</v>
      </c>
      <c r="F18" s="385"/>
      <c r="G18" s="385"/>
      <c r="H18" s="385"/>
      <c r="I18" s="385"/>
      <c r="J18" s="385"/>
      <c r="K18" s="385"/>
      <c r="L18" s="385"/>
      <c r="M18" s="385"/>
      <c r="N18" s="386"/>
      <c r="O18" s="383"/>
      <c r="P18" s="384"/>
      <c r="Q18" s="313"/>
      <c r="R18" s="314"/>
      <c r="S18" s="314"/>
      <c r="T18" s="315"/>
      <c r="U18" s="383"/>
      <c r="V18" s="421"/>
      <c r="W18" s="421"/>
      <c r="X18" s="384"/>
      <c r="Y18" s="342"/>
      <c r="Z18" s="343"/>
      <c r="AA18" s="343"/>
      <c r="AB18" s="343"/>
      <c r="AC18" s="344"/>
      <c r="AD18" s="348"/>
      <c r="AE18" s="349"/>
      <c r="AF18" s="349"/>
      <c r="AG18" s="349"/>
      <c r="AH18" s="350"/>
      <c r="AI18" s="342"/>
      <c r="AJ18" s="343"/>
      <c r="AK18" s="343"/>
      <c r="AL18" s="343"/>
      <c r="AM18" s="344"/>
      <c r="AN18" s="342"/>
      <c r="AO18" s="343"/>
      <c r="AP18" s="343"/>
      <c r="AQ18" s="343"/>
      <c r="AR18" s="344"/>
      <c r="AS18" s="342"/>
      <c r="AT18" s="343"/>
      <c r="AU18" s="343"/>
      <c r="AV18" s="344"/>
      <c r="AW18" s="365"/>
      <c r="AX18" s="366"/>
      <c r="AY18" s="366"/>
      <c r="AZ18" s="367"/>
      <c r="BA18" s="588"/>
      <c r="BB18" s="45"/>
      <c r="BC18" s="22"/>
      <c r="BD18" s="22"/>
      <c r="BE18" s="22"/>
      <c r="BF18" s="22"/>
      <c r="BG18" s="22"/>
      <c r="BH18" s="21"/>
      <c r="BI18" s="21"/>
      <c r="BJ18" s="21"/>
      <c r="BK18" s="21"/>
      <c r="BL18" s="10"/>
      <c r="BM18" s="10"/>
      <c r="BN18" s="10"/>
      <c r="BO18" s="10"/>
    </row>
    <row r="19" spans="2:100" ht="11.4" customHeight="1" x14ac:dyDescent="0.25">
      <c r="B19" s="565"/>
      <c r="C19" s="335"/>
      <c r="D19" s="336"/>
      <c r="E19" s="5" t="s">
        <v>8</v>
      </c>
      <c r="F19" s="387"/>
      <c r="G19" s="387"/>
      <c r="H19" s="387"/>
      <c r="I19" s="387"/>
      <c r="J19" s="387"/>
      <c r="K19" s="387"/>
      <c r="L19" s="387"/>
      <c r="M19" s="387"/>
      <c r="N19" s="388"/>
      <c r="O19" s="351"/>
      <c r="P19" s="353"/>
      <c r="Q19" s="310"/>
      <c r="R19" s="311"/>
      <c r="S19" s="311"/>
      <c r="T19" s="312"/>
      <c r="U19" s="351"/>
      <c r="V19" s="352"/>
      <c r="W19" s="352"/>
      <c r="X19" s="353"/>
      <c r="Y19" s="339"/>
      <c r="Z19" s="340"/>
      <c r="AA19" s="340"/>
      <c r="AB19" s="340"/>
      <c r="AC19" s="341"/>
      <c r="AD19" s="345"/>
      <c r="AE19" s="346"/>
      <c r="AF19" s="346"/>
      <c r="AG19" s="346"/>
      <c r="AH19" s="347"/>
      <c r="AI19" s="339"/>
      <c r="AJ19" s="363"/>
      <c r="AK19" s="363"/>
      <c r="AL19" s="363"/>
      <c r="AM19" s="364"/>
      <c r="AN19" s="339"/>
      <c r="AO19" s="340"/>
      <c r="AP19" s="340"/>
      <c r="AQ19" s="340"/>
      <c r="AR19" s="341"/>
      <c r="AS19" s="339"/>
      <c r="AT19" s="340"/>
      <c r="AU19" s="340"/>
      <c r="AV19" s="341"/>
      <c r="AW19" s="339">
        <f>Y19+AD19+AI19+AN19+AS19</f>
        <v>0</v>
      </c>
      <c r="AX19" s="363"/>
      <c r="AY19" s="363"/>
      <c r="AZ19" s="364"/>
      <c r="BA19" s="588"/>
      <c r="BB19" s="45"/>
      <c r="BC19" s="22"/>
      <c r="BD19" s="22"/>
      <c r="BE19" s="22"/>
      <c r="BF19" s="22"/>
      <c r="BG19" s="22"/>
      <c r="BH19" s="21"/>
      <c r="BI19" s="21"/>
      <c r="BJ19" s="21"/>
      <c r="BK19" s="21"/>
      <c r="BL19" s="10"/>
      <c r="BM19" s="10"/>
      <c r="BN19" s="10"/>
      <c r="BO19" s="10"/>
    </row>
    <row r="20" spans="2:100" ht="11.4" customHeight="1" x14ac:dyDescent="0.25">
      <c r="B20" s="565"/>
      <c r="C20" s="337"/>
      <c r="D20" s="338"/>
      <c r="E20" s="7" t="s">
        <v>51</v>
      </c>
      <c r="F20" s="385"/>
      <c r="G20" s="385"/>
      <c r="H20" s="385"/>
      <c r="I20" s="385"/>
      <c r="J20" s="385"/>
      <c r="K20" s="385"/>
      <c r="L20" s="385"/>
      <c r="M20" s="385"/>
      <c r="N20" s="386"/>
      <c r="O20" s="383"/>
      <c r="P20" s="384"/>
      <c r="Q20" s="313"/>
      <c r="R20" s="314"/>
      <c r="S20" s="314"/>
      <c r="T20" s="315"/>
      <c r="U20" s="383"/>
      <c r="V20" s="421"/>
      <c r="W20" s="421"/>
      <c r="X20" s="384"/>
      <c r="Y20" s="342"/>
      <c r="Z20" s="343"/>
      <c r="AA20" s="343"/>
      <c r="AB20" s="343"/>
      <c r="AC20" s="344"/>
      <c r="AD20" s="348"/>
      <c r="AE20" s="349"/>
      <c r="AF20" s="349"/>
      <c r="AG20" s="349"/>
      <c r="AH20" s="350"/>
      <c r="AI20" s="342"/>
      <c r="AJ20" s="343"/>
      <c r="AK20" s="343"/>
      <c r="AL20" s="343"/>
      <c r="AM20" s="344"/>
      <c r="AN20" s="342"/>
      <c r="AO20" s="343"/>
      <c r="AP20" s="343"/>
      <c r="AQ20" s="343"/>
      <c r="AR20" s="344"/>
      <c r="AS20" s="342"/>
      <c r="AT20" s="343"/>
      <c r="AU20" s="343"/>
      <c r="AV20" s="344"/>
      <c r="AW20" s="365"/>
      <c r="AX20" s="366"/>
      <c r="AY20" s="366"/>
      <c r="AZ20" s="367"/>
      <c r="BA20" s="588"/>
      <c r="BB20" s="28"/>
      <c r="BC20" s="28"/>
      <c r="BD20" s="23"/>
      <c r="BE20" s="23"/>
      <c r="BF20" s="23"/>
      <c r="BG20" s="23"/>
      <c r="BH20" s="27"/>
      <c r="BI20" s="27"/>
      <c r="BJ20" s="27"/>
      <c r="BK20" s="27"/>
    </row>
    <row r="21" spans="2:100" ht="11.4" customHeight="1" x14ac:dyDescent="0.25">
      <c r="B21" s="565"/>
      <c r="C21" s="335"/>
      <c r="D21" s="336"/>
      <c r="E21" s="5" t="s">
        <v>8</v>
      </c>
      <c r="F21" s="387"/>
      <c r="G21" s="387"/>
      <c r="H21" s="387"/>
      <c r="I21" s="387"/>
      <c r="J21" s="387"/>
      <c r="K21" s="387"/>
      <c r="L21" s="387"/>
      <c r="M21" s="387"/>
      <c r="N21" s="388"/>
      <c r="O21" s="351"/>
      <c r="P21" s="353"/>
      <c r="Q21" s="310"/>
      <c r="R21" s="311"/>
      <c r="S21" s="311"/>
      <c r="T21" s="312"/>
      <c r="U21" s="351"/>
      <c r="V21" s="352"/>
      <c r="W21" s="352"/>
      <c r="X21" s="353"/>
      <c r="Y21" s="339"/>
      <c r="Z21" s="340"/>
      <c r="AA21" s="340"/>
      <c r="AB21" s="340"/>
      <c r="AC21" s="341"/>
      <c r="AD21" s="345"/>
      <c r="AE21" s="346"/>
      <c r="AF21" s="346"/>
      <c r="AG21" s="346"/>
      <c r="AH21" s="347"/>
      <c r="AI21" s="339"/>
      <c r="AJ21" s="363"/>
      <c r="AK21" s="363"/>
      <c r="AL21" s="363"/>
      <c r="AM21" s="364"/>
      <c r="AN21" s="339"/>
      <c r="AO21" s="340"/>
      <c r="AP21" s="340"/>
      <c r="AQ21" s="340"/>
      <c r="AR21" s="341"/>
      <c r="AS21" s="339"/>
      <c r="AT21" s="340"/>
      <c r="AU21" s="340"/>
      <c r="AV21" s="341"/>
      <c r="AW21" s="339">
        <f>Y21+AD21+AI21+AN21+AS21</f>
        <v>0</v>
      </c>
      <c r="AX21" s="363"/>
      <c r="AY21" s="363"/>
      <c r="AZ21" s="364"/>
      <c r="BA21" s="588"/>
      <c r="BB21" s="22"/>
      <c r="BC21" s="22"/>
      <c r="BD21" s="22"/>
      <c r="BE21" s="22"/>
      <c r="BF21" s="22"/>
      <c r="BG21" s="22"/>
      <c r="BH21" s="21"/>
      <c r="BI21" s="21"/>
      <c r="BJ21" s="21"/>
      <c r="BK21" s="21"/>
      <c r="BL21" s="587"/>
      <c r="BM21" s="587"/>
      <c r="BN21" s="587"/>
      <c r="BO21" s="587"/>
      <c r="BP21" s="587"/>
      <c r="BQ21" s="587"/>
      <c r="BR21" s="587"/>
      <c r="BS21" s="587"/>
    </row>
    <row r="22" spans="2:100" ht="11.4" customHeight="1" x14ac:dyDescent="0.25">
      <c r="B22" s="565"/>
      <c r="C22" s="337"/>
      <c r="D22" s="338"/>
      <c r="E22" s="7" t="s">
        <v>51</v>
      </c>
      <c r="F22" s="385"/>
      <c r="G22" s="385"/>
      <c r="H22" s="385"/>
      <c r="I22" s="385"/>
      <c r="J22" s="385"/>
      <c r="K22" s="385"/>
      <c r="L22" s="385"/>
      <c r="M22" s="385"/>
      <c r="N22" s="386"/>
      <c r="O22" s="383"/>
      <c r="P22" s="384"/>
      <c r="Q22" s="313"/>
      <c r="R22" s="314"/>
      <c r="S22" s="314"/>
      <c r="T22" s="315"/>
      <c r="U22" s="383"/>
      <c r="V22" s="421"/>
      <c r="W22" s="421"/>
      <c r="X22" s="384"/>
      <c r="Y22" s="342"/>
      <c r="Z22" s="343"/>
      <c r="AA22" s="343"/>
      <c r="AB22" s="343"/>
      <c r="AC22" s="344"/>
      <c r="AD22" s="348"/>
      <c r="AE22" s="349"/>
      <c r="AF22" s="349"/>
      <c r="AG22" s="349"/>
      <c r="AH22" s="350"/>
      <c r="AI22" s="342"/>
      <c r="AJ22" s="343"/>
      <c r="AK22" s="343"/>
      <c r="AL22" s="343"/>
      <c r="AM22" s="344"/>
      <c r="AN22" s="342"/>
      <c r="AO22" s="343"/>
      <c r="AP22" s="343"/>
      <c r="AQ22" s="343"/>
      <c r="AR22" s="344"/>
      <c r="AS22" s="342"/>
      <c r="AT22" s="343"/>
      <c r="AU22" s="343"/>
      <c r="AV22" s="344"/>
      <c r="AW22" s="365"/>
      <c r="AX22" s="366"/>
      <c r="AY22" s="366"/>
      <c r="AZ22" s="367"/>
      <c r="BA22" s="588"/>
      <c r="BB22" s="22"/>
      <c r="BC22" s="22"/>
      <c r="BD22" s="22"/>
      <c r="BE22" s="22"/>
      <c r="BF22" s="22"/>
      <c r="BG22" s="22"/>
      <c r="BH22" s="21"/>
      <c r="BI22" s="21"/>
      <c r="BJ22" s="21"/>
      <c r="BK22" s="21"/>
    </row>
    <row r="23" spans="2:100" ht="11.4" customHeight="1" x14ac:dyDescent="0.25">
      <c r="B23" s="565"/>
      <c r="C23" s="335"/>
      <c r="D23" s="336"/>
      <c r="E23" s="6" t="s">
        <v>8</v>
      </c>
      <c r="F23" s="387"/>
      <c r="G23" s="387"/>
      <c r="H23" s="387"/>
      <c r="I23" s="387"/>
      <c r="J23" s="387"/>
      <c r="K23" s="387"/>
      <c r="L23" s="387"/>
      <c r="M23" s="387"/>
      <c r="N23" s="388"/>
      <c r="O23" s="351"/>
      <c r="P23" s="353"/>
      <c r="Q23" s="310"/>
      <c r="R23" s="311"/>
      <c r="S23" s="311"/>
      <c r="T23" s="312"/>
      <c r="U23" s="351"/>
      <c r="V23" s="352"/>
      <c r="W23" s="352"/>
      <c r="X23" s="353"/>
      <c r="Y23" s="339"/>
      <c r="Z23" s="340"/>
      <c r="AA23" s="340"/>
      <c r="AB23" s="340"/>
      <c r="AC23" s="341"/>
      <c r="AD23" s="345"/>
      <c r="AE23" s="346"/>
      <c r="AF23" s="346"/>
      <c r="AG23" s="346"/>
      <c r="AH23" s="347"/>
      <c r="AI23" s="339"/>
      <c r="AJ23" s="363"/>
      <c r="AK23" s="363"/>
      <c r="AL23" s="363"/>
      <c r="AM23" s="364"/>
      <c r="AN23" s="339"/>
      <c r="AO23" s="340"/>
      <c r="AP23" s="340"/>
      <c r="AQ23" s="340"/>
      <c r="AR23" s="341"/>
      <c r="AS23" s="339"/>
      <c r="AT23" s="340"/>
      <c r="AU23" s="340"/>
      <c r="AV23" s="341"/>
      <c r="AW23" s="339">
        <f>Y23+AD23+AI23+AN23+AS23</f>
        <v>0</v>
      </c>
      <c r="AX23" s="363"/>
      <c r="AY23" s="363"/>
      <c r="AZ23" s="364"/>
      <c r="BA23" s="588"/>
      <c r="BB23" s="22"/>
      <c r="BC23" s="22"/>
      <c r="BD23" s="22"/>
      <c r="BE23" s="22"/>
      <c r="BF23" s="22"/>
      <c r="BG23" s="22"/>
      <c r="BH23" s="21"/>
      <c r="BI23" s="21"/>
      <c r="BJ23" s="21"/>
      <c r="BK23" s="2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5"/>
      <c r="CO23" s="15"/>
      <c r="CP23" s="15"/>
      <c r="CQ23" s="15"/>
      <c r="CR23" s="11"/>
      <c r="CS23" s="11"/>
      <c r="CT23" s="11"/>
      <c r="CU23" s="11"/>
      <c r="CV23" s="3"/>
    </row>
    <row r="24" spans="2:100" ht="11.4" customHeight="1" x14ac:dyDescent="0.25">
      <c r="B24" s="565"/>
      <c r="C24" s="337"/>
      <c r="D24" s="338"/>
      <c r="E24" s="103" t="s">
        <v>51</v>
      </c>
      <c r="F24" s="385"/>
      <c r="G24" s="385"/>
      <c r="H24" s="385"/>
      <c r="I24" s="385"/>
      <c r="J24" s="385"/>
      <c r="K24" s="385"/>
      <c r="L24" s="385"/>
      <c r="M24" s="385"/>
      <c r="N24" s="386"/>
      <c r="O24" s="383"/>
      <c r="P24" s="384"/>
      <c r="Q24" s="313"/>
      <c r="R24" s="314"/>
      <c r="S24" s="314"/>
      <c r="T24" s="315"/>
      <c r="U24" s="383"/>
      <c r="V24" s="421"/>
      <c r="W24" s="421"/>
      <c r="X24" s="384"/>
      <c r="Y24" s="342"/>
      <c r="Z24" s="343"/>
      <c r="AA24" s="343"/>
      <c r="AB24" s="343"/>
      <c r="AC24" s="344"/>
      <c r="AD24" s="348"/>
      <c r="AE24" s="349"/>
      <c r="AF24" s="349"/>
      <c r="AG24" s="349"/>
      <c r="AH24" s="350"/>
      <c r="AI24" s="342"/>
      <c r="AJ24" s="343"/>
      <c r="AK24" s="343"/>
      <c r="AL24" s="343"/>
      <c r="AM24" s="344"/>
      <c r="AN24" s="342"/>
      <c r="AO24" s="343"/>
      <c r="AP24" s="343"/>
      <c r="AQ24" s="343"/>
      <c r="AR24" s="344"/>
      <c r="AS24" s="342"/>
      <c r="AT24" s="343"/>
      <c r="AU24" s="343"/>
      <c r="AV24" s="344"/>
      <c r="AW24" s="365"/>
      <c r="AX24" s="366"/>
      <c r="AY24" s="366"/>
      <c r="AZ24" s="367"/>
      <c r="BA24" s="588"/>
      <c r="BB24" s="18"/>
      <c r="BC24" s="18"/>
      <c r="BD24" s="18"/>
      <c r="BE24" s="18"/>
      <c r="BF24" s="18"/>
      <c r="BG24" s="18"/>
      <c r="BH24" s="17"/>
      <c r="BI24" s="17"/>
      <c r="BJ24" s="17"/>
      <c r="BK24" s="17"/>
      <c r="BT24" s="11"/>
      <c r="BU24" s="11"/>
      <c r="BV24" s="11"/>
      <c r="BW24" s="11"/>
      <c r="BX24" s="11"/>
      <c r="BY24" s="11"/>
      <c r="BZ24" s="11"/>
      <c r="CA24" s="11"/>
      <c r="CB24" s="6"/>
      <c r="CC24" s="6"/>
      <c r="CD24" s="6"/>
      <c r="CE24" s="6"/>
      <c r="CF24" s="11"/>
      <c r="CG24" s="11"/>
      <c r="CH24" s="11"/>
      <c r="CI24" s="11"/>
      <c r="CJ24" s="11"/>
      <c r="CK24" s="11"/>
      <c r="CL24" s="11"/>
      <c r="CM24" s="11"/>
      <c r="CN24" s="15"/>
      <c r="CO24" s="15"/>
      <c r="CP24" s="15"/>
      <c r="CQ24" s="15"/>
      <c r="CR24" s="11"/>
      <c r="CS24" s="11"/>
      <c r="CT24" s="11"/>
      <c r="CU24" s="11"/>
      <c r="CV24" s="3"/>
    </row>
    <row r="25" spans="2:100" ht="11.4" customHeight="1" x14ac:dyDescent="0.25">
      <c r="B25" s="565"/>
      <c r="C25" s="335"/>
      <c r="D25" s="336"/>
      <c r="E25" s="6" t="s">
        <v>8</v>
      </c>
      <c r="F25" s="387"/>
      <c r="G25" s="387"/>
      <c r="H25" s="387"/>
      <c r="I25" s="387"/>
      <c r="J25" s="387"/>
      <c r="K25" s="387"/>
      <c r="L25" s="387"/>
      <c r="M25" s="387"/>
      <c r="N25" s="388"/>
      <c r="O25" s="351"/>
      <c r="P25" s="353"/>
      <c r="Q25" s="310"/>
      <c r="R25" s="311"/>
      <c r="S25" s="311"/>
      <c r="T25" s="312"/>
      <c r="U25" s="351"/>
      <c r="V25" s="352"/>
      <c r="W25" s="352"/>
      <c r="X25" s="353"/>
      <c r="Y25" s="339"/>
      <c r="Z25" s="340"/>
      <c r="AA25" s="340"/>
      <c r="AB25" s="340"/>
      <c r="AC25" s="341"/>
      <c r="AD25" s="345"/>
      <c r="AE25" s="346"/>
      <c r="AF25" s="346"/>
      <c r="AG25" s="346"/>
      <c r="AH25" s="347"/>
      <c r="AI25" s="339"/>
      <c r="AJ25" s="363"/>
      <c r="AK25" s="363"/>
      <c r="AL25" s="363"/>
      <c r="AM25" s="364"/>
      <c r="AN25" s="339"/>
      <c r="AO25" s="340"/>
      <c r="AP25" s="340"/>
      <c r="AQ25" s="340"/>
      <c r="AR25" s="341"/>
      <c r="AS25" s="339"/>
      <c r="AT25" s="340"/>
      <c r="AU25" s="340"/>
      <c r="AV25" s="341"/>
      <c r="AW25" s="339">
        <f>Y25+AD25+AI25+AN25+AS25</f>
        <v>0</v>
      </c>
      <c r="AX25" s="363"/>
      <c r="AY25" s="363"/>
      <c r="AZ25" s="364"/>
      <c r="BA25" s="588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"/>
      <c r="BT25" s="578"/>
      <c r="BU25" s="578"/>
      <c r="BV25" s="578"/>
      <c r="BW25" s="578"/>
      <c r="BX25" s="578"/>
      <c r="BY25" s="578"/>
      <c r="BZ25" s="578"/>
      <c r="CA25" s="578"/>
      <c r="CB25" s="578"/>
      <c r="CC25" s="578"/>
      <c r="CD25" s="578"/>
      <c r="CE25" s="578"/>
      <c r="CF25" s="580"/>
      <c r="CG25" s="580"/>
      <c r="CH25" s="580"/>
      <c r="CI25" s="580"/>
      <c r="CJ25" s="580"/>
      <c r="CK25" s="580"/>
      <c r="CL25" s="580"/>
      <c r="CM25" s="580"/>
      <c r="CN25" s="579"/>
      <c r="CO25" s="579"/>
      <c r="CP25" s="579"/>
      <c r="CQ25" s="579"/>
      <c r="CR25" s="578"/>
      <c r="CS25" s="578"/>
      <c r="CT25" s="578"/>
      <c r="CU25" s="578"/>
      <c r="CV25" s="3"/>
    </row>
    <row r="26" spans="2:100" ht="11.4" customHeight="1" x14ac:dyDescent="0.25">
      <c r="B26" s="565"/>
      <c r="C26" s="337"/>
      <c r="D26" s="338"/>
      <c r="E26" s="103" t="s">
        <v>51</v>
      </c>
      <c r="F26" s="385"/>
      <c r="G26" s="385"/>
      <c r="H26" s="385"/>
      <c r="I26" s="385"/>
      <c r="J26" s="385"/>
      <c r="K26" s="385"/>
      <c r="L26" s="385"/>
      <c r="M26" s="385"/>
      <c r="N26" s="386"/>
      <c r="O26" s="383"/>
      <c r="P26" s="384"/>
      <c r="Q26" s="313"/>
      <c r="R26" s="314"/>
      <c r="S26" s="314"/>
      <c r="T26" s="315"/>
      <c r="U26" s="383"/>
      <c r="V26" s="421"/>
      <c r="W26" s="421"/>
      <c r="X26" s="384"/>
      <c r="Y26" s="342"/>
      <c r="Z26" s="343"/>
      <c r="AA26" s="343"/>
      <c r="AB26" s="343"/>
      <c r="AC26" s="344"/>
      <c r="AD26" s="348"/>
      <c r="AE26" s="349"/>
      <c r="AF26" s="349"/>
      <c r="AG26" s="349"/>
      <c r="AH26" s="350"/>
      <c r="AI26" s="342"/>
      <c r="AJ26" s="343"/>
      <c r="AK26" s="343"/>
      <c r="AL26" s="343"/>
      <c r="AM26" s="344"/>
      <c r="AN26" s="342"/>
      <c r="AO26" s="343"/>
      <c r="AP26" s="343"/>
      <c r="AQ26" s="343"/>
      <c r="AR26" s="344"/>
      <c r="AS26" s="342"/>
      <c r="AT26" s="343"/>
      <c r="AU26" s="343"/>
      <c r="AV26" s="344"/>
      <c r="AW26" s="365"/>
      <c r="AX26" s="366"/>
      <c r="AY26" s="366"/>
      <c r="AZ26" s="367"/>
      <c r="BA26" s="588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4"/>
      <c r="CG26" s="14"/>
      <c r="CH26" s="14"/>
      <c r="CI26" s="14"/>
      <c r="CJ26" s="14"/>
      <c r="CK26" s="14"/>
      <c r="CL26" s="14"/>
      <c r="CM26" s="14"/>
      <c r="CN26" s="15"/>
      <c r="CO26" s="15"/>
      <c r="CP26" s="15"/>
      <c r="CQ26" s="15"/>
      <c r="CR26" s="11"/>
      <c r="CS26" s="11"/>
      <c r="CT26" s="11"/>
      <c r="CU26" s="11"/>
      <c r="CV26" s="3"/>
    </row>
    <row r="27" spans="2:100" ht="11.4" customHeight="1" x14ac:dyDescent="0.25">
      <c r="B27" s="565"/>
      <c r="C27" s="335"/>
      <c r="D27" s="336"/>
      <c r="E27" s="6" t="s">
        <v>8</v>
      </c>
      <c r="F27" s="387"/>
      <c r="G27" s="387"/>
      <c r="H27" s="387"/>
      <c r="I27" s="387"/>
      <c r="J27" s="387"/>
      <c r="K27" s="387"/>
      <c r="L27" s="387"/>
      <c r="M27" s="387"/>
      <c r="N27" s="388"/>
      <c r="O27" s="351"/>
      <c r="P27" s="353"/>
      <c r="Q27" s="310"/>
      <c r="R27" s="311"/>
      <c r="S27" s="311"/>
      <c r="T27" s="312"/>
      <c r="U27" s="351"/>
      <c r="V27" s="352"/>
      <c r="W27" s="352"/>
      <c r="X27" s="353"/>
      <c r="Y27" s="339"/>
      <c r="Z27" s="340"/>
      <c r="AA27" s="340"/>
      <c r="AB27" s="340"/>
      <c r="AC27" s="341"/>
      <c r="AD27" s="345"/>
      <c r="AE27" s="346"/>
      <c r="AF27" s="346"/>
      <c r="AG27" s="346"/>
      <c r="AH27" s="347"/>
      <c r="AI27" s="339"/>
      <c r="AJ27" s="363"/>
      <c r="AK27" s="363"/>
      <c r="AL27" s="363"/>
      <c r="AM27" s="364"/>
      <c r="AN27" s="339"/>
      <c r="AO27" s="340"/>
      <c r="AP27" s="340"/>
      <c r="AQ27" s="340"/>
      <c r="AR27" s="341"/>
      <c r="AS27" s="339"/>
      <c r="AT27" s="340"/>
      <c r="AU27" s="340"/>
      <c r="AV27" s="341"/>
      <c r="AW27" s="339">
        <f>Y27+AD27+AI27+AN27+AS27</f>
        <v>0</v>
      </c>
      <c r="AX27" s="363"/>
      <c r="AY27" s="363"/>
      <c r="AZ27" s="364"/>
      <c r="BA27" s="58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2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5"/>
      <c r="CO27" s="15"/>
      <c r="CP27" s="15"/>
      <c r="CQ27" s="15"/>
      <c r="CR27" s="11"/>
      <c r="CS27" s="11"/>
      <c r="CT27" s="11"/>
      <c r="CU27" s="11"/>
      <c r="CV27" s="3"/>
    </row>
    <row r="28" spans="2:100" ht="11.4" customHeight="1" x14ac:dyDescent="0.25">
      <c r="B28" s="565"/>
      <c r="C28" s="337"/>
      <c r="D28" s="338"/>
      <c r="E28" s="103" t="s">
        <v>51</v>
      </c>
      <c r="F28" s="385"/>
      <c r="G28" s="385"/>
      <c r="H28" s="385"/>
      <c r="I28" s="385"/>
      <c r="J28" s="385"/>
      <c r="K28" s="385"/>
      <c r="L28" s="385"/>
      <c r="M28" s="385"/>
      <c r="N28" s="386"/>
      <c r="O28" s="383"/>
      <c r="P28" s="384"/>
      <c r="Q28" s="313"/>
      <c r="R28" s="314"/>
      <c r="S28" s="314"/>
      <c r="T28" s="315"/>
      <c r="U28" s="383"/>
      <c r="V28" s="421"/>
      <c r="W28" s="421"/>
      <c r="X28" s="384"/>
      <c r="Y28" s="342"/>
      <c r="Z28" s="343"/>
      <c r="AA28" s="343"/>
      <c r="AB28" s="343"/>
      <c r="AC28" s="344"/>
      <c r="AD28" s="348"/>
      <c r="AE28" s="349"/>
      <c r="AF28" s="349"/>
      <c r="AG28" s="349"/>
      <c r="AH28" s="350"/>
      <c r="AI28" s="342"/>
      <c r="AJ28" s="343"/>
      <c r="AK28" s="343"/>
      <c r="AL28" s="343"/>
      <c r="AM28" s="344"/>
      <c r="AN28" s="342"/>
      <c r="AO28" s="343"/>
      <c r="AP28" s="343"/>
      <c r="AQ28" s="343"/>
      <c r="AR28" s="344"/>
      <c r="AS28" s="342"/>
      <c r="AT28" s="343"/>
      <c r="AU28" s="343"/>
      <c r="AV28" s="344"/>
      <c r="AW28" s="365"/>
      <c r="AX28" s="366"/>
      <c r="AY28" s="366"/>
      <c r="AZ28" s="367"/>
      <c r="BA28" s="588"/>
      <c r="BB28" s="18"/>
      <c r="BC28" s="18"/>
      <c r="BD28" s="17"/>
      <c r="BE28" s="17"/>
      <c r="BF28" s="17"/>
      <c r="BG28" s="17"/>
      <c r="BH28" s="17"/>
      <c r="BI28" s="17"/>
      <c r="BJ28" s="17"/>
      <c r="BK28" s="17"/>
      <c r="BL28" s="2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2:100" ht="11.4" customHeight="1" x14ac:dyDescent="0.25">
      <c r="B29" s="565"/>
      <c r="C29" s="335"/>
      <c r="D29" s="336"/>
      <c r="E29" s="6" t="s">
        <v>8</v>
      </c>
      <c r="F29" s="387"/>
      <c r="G29" s="387"/>
      <c r="H29" s="387"/>
      <c r="I29" s="387"/>
      <c r="J29" s="387"/>
      <c r="K29" s="387"/>
      <c r="L29" s="387"/>
      <c r="M29" s="387"/>
      <c r="N29" s="388"/>
      <c r="O29" s="351"/>
      <c r="P29" s="353"/>
      <c r="Q29" s="310"/>
      <c r="R29" s="311"/>
      <c r="S29" s="311"/>
      <c r="T29" s="312"/>
      <c r="U29" s="351"/>
      <c r="V29" s="352"/>
      <c r="W29" s="352"/>
      <c r="X29" s="353"/>
      <c r="Y29" s="339"/>
      <c r="Z29" s="340"/>
      <c r="AA29" s="340"/>
      <c r="AB29" s="340"/>
      <c r="AC29" s="341"/>
      <c r="AD29" s="345"/>
      <c r="AE29" s="346"/>
      <c r="AF29" s="346"/>
      <c r="AG29" s="346"/>
      <c r="AH29" s="347"/>
      <c r="AI29" s="339"/>
      <c r="AJ29" s="363"/>
      <c r="AK29" s="363"/>
      <c r="AL29" s="363"/>
      <c r="AM29" s="364"/>
      <c r="AN29" s="339"/>
      <c r="AO29" s="340"/>
      <c r="AP29" s="340"/>
      <c r="AQ29" s="340"/>
      <c r="AR29" s="341"/>
      <c r="AS29" s="339"/>
      <c r="AT29" s="340"/>
      <c r="AU29" s="340"/>
      <c r="AV29" s="341"/>
      <c r="AW29" s="339">
        <f>Y29+AD29+AI29+AN29+AS29</f>
        <v>0</v>
      </c>
      <c r="AX29" s="363"/>
      <c r="AY29" s="363"/>
      <c r="AZ29" s="364"/>
      <c r="BA29" s="588"/>
      <c r="BB29" s="18"/>
      <c r="BC29" s="18"/>
      <c r="BD29" s="17"/>
      <c r="BE29" s="17"/>
      <c r="BF29" s="17"/>
      <c r="BG29" s="17"/>
      <c r="BH29" s="17"/>
      <c r="BI29" s="17"/>
      <c r="BJ29" s="17"/>
      <c r="BK29" s="17"/>
      <c r="BL29" s="2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2:100" ht="11.4" customHeight="1" x14ac:dyDescent="0.25">
      <c r="B30" s="565"/>
      <c r="C30" s="337"/>
      <c r="D30" s="338"/>
      <c r="E30" s="103" t="s">
        <v>51</v>
      </c>
      <c r="F30" s="385"/>
      <c r="G30" s="385"/>
      <c r="H30" s="385"/>
      <c r="I30" s="385"/>
      <c r="J30" s="385"/>
      <c r="K30" s="385"/>
      <c r="L30" s="385"/>
      <c r="M30" s="385"/>
      <c r="N30" s="386"/>
      <c r="O30" s="383"/>
      <c r="P30" s="384"/>
      <c r="Q30" s="313"/>
      <c r="R30" s="314"/>
      <c r="S30" s="314"/>
      <c r="T30" s="315"/>
      <c r="U30" s="383"/>
      <c r="V30" s="421"/>
      <c r="W30" s="421"/>
      <c r="X30" s="384"/>
      <c r="Y30" s="342"/>
      <c r="Z30" s="343"/>
      <c r="AA30" s="343"/>
      <c r="AB30" s="343"/>
      <c r="AC30" s="344"/>
      <c r="AD30" s="348"/>
      <c r="AE30" s="349"/>
      <c r="AF30" s="349"/>
      <c r="AG30" s="349"/>
      <c r="AH30" s="350"/>
      <c r="AI30" s="342"/>
      <c r="AJ30" s="343"/>
      <c r="AK30" s="343"/>
      <c r="AL30" s="343"/>
      <c r="AM30" s="344"/>
      <c r="AN30" s="342"/>
      <c r="AO30" s="343"/>
      <c r="AP30" s="343"/>
      <c r="AQ30" s="343"/>
      <c r="AR30" s="344"/>
      <c r="AS30" s="342"/>
      <c r="AT30" s="343"/>
      <c r="AU30" s="343"/>
      <c r="AV30" s="344"/>
      <c r="AW30" s="365"/>
      <c r="AX30" s="366"/>
      <c r="AY30" s="366"/>
      <c r="AZ30" s="367"/>
      <c r="BA30" s="588"/>
      <c r="BB30" s="18"/>
      <c r="BC30" s="18"/>
      <c r="BD30" s="17"/>
      <c r="BE30" s="17"/>
      <c r="BF30" s="17"/>
      <c r="BG30" s="17"/>
      <c r="BH30" s="17"/>
      <c r="BI30" s="17"/>
      <c r="BJ30" s="17"/>
      <c r="BK30" s="17"/>
      <c r="BL30" s="2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2:100" ht="11.4" customHeight="1" x14ac:dyDescent="0.25">
      <c r="B31" s="565"/>
      <c r="C31" s="335"/>
      <c r="D31" s="336"/>
      <c r="E31" s="104" t="s">
        <v>8</v>
      </c>
      <c r="F31" s="387"/>
      <c r="G31" s="387"/>
      <c r="H31" s="387"/>
      <c r="I31" s="387"/>
      <c r="J31" s="387"/>
      <c r="K31" s="387"/>
      <c r="L31" s="387"/>
      <c r="M31" s="387"/>
      <c r="N31" s="388"/>
      <c r="O31" s="351"/>
      <c r="P31" s="353"/>
      <c r="Q31" s="310"/>
      <c r="R31" s="311"/>
      <c r="S31" s="311"/>
      <c r="T31" s="312"/>
      <c r="U31" s="351"/>
      <c r="V31" s="352"/>
      <c r="W31" s="352"/>
      <c r="X31" s="353"/>
      <c r="Y31" s="339"/>
      <c r="Z31" s="340"/>
      <c r="AA31" s="340"/>
      <c r="AB31" s="340"/>
      <c r="AC31" s="341"/>
      <c r="AD31" s="345"/>
      <c r="AE31" s="346"/>
      <c r="AF31" s="346"/>
      <c r="AG31" s="346"/>
      <c r="AH31" s="347"/>
      <c r="AI31" s="339"/>
      <c r="AJ31" s="363"/>
      <c r="AK31" s="363"/>
      <c r="AL31" s="363"/>
      <c r="AM31" s="364"/>
      <c r="AN31" s="339"/>
      <c r="AO31" s="340"/>
      <c r="AP31" s="340"/>
      <c r="AQ31" s="340"/>
      <c r="AR31" s="341"/>
      <c r="AS31" s="339"/>
      <c r="AT31" s="340"/>
      <c r="AU31" s="340"/>
      <c r="AV31" s="341"/>
      <c r="AW31" s="339">
        <f>Y31+AD31+AI31+AN31+AS31</f>
        <v>0</v>
      </c>
      <c r="AX31" s="363"/>
      <c r="AY31" s="363"/>
      <c r="AZ31" s="364"/>
      <c r="BA31" s="588"/>
      <c r="BB31" s="18"/>
      <c r="BC31" s="18"/>
      <c r="BD31" s="17"/>
      <c r="BE31" s="17"/>
      <c r="BF31" s="17"/>
      <c r="BG31" s="17"/>
      <c r="BH31" s="17"/>
      <c r="BI31" s="17"/>
      <c r="BJ31" s="17"/>
      <c r="BK31" s="17"/>
      <c r="BL31" s="2"/>
    </row>
    <row r="32" spans="2:100" ht="11.4" customHeight="1" x14ac:dyDescent="0.25">
      <c r="B32" s="565"/>
      <c r="C32" s="337"/>
      <c r="D32" s="338"/>
      <c r="E32" s="103" t="s">
        <v>51</v>
      </c>
      <c r="F32" s="385"/>
      <c r="G32" s="385"/>
      <c r="H32" s="385"/>
      <c r="I32" s="385"/>
      <c r="J32" s="385"/>
      <c r="K32" s="385"/>
      <c r="L32" s="385"/>
      <c r="M32" s="385"/>
      <c r="N32" s="386"/>
      <c r="O32" s="383"/>
      <c r="P32" s="384"/>
      <c r="Q32" s="313"/>
      <c r="R32" s="314"/>
      <c r="S32" s="314"/>
      <c r="T32" s="315"/>
      <c r="U32" s="383"/>
      <c r="V32" s="421"/>
      <c r="W32" s="421"/>
      <c r="X32" s="384"/>
      <c r="Y32" s="342"/>
      <c r="Z32" s="343"/>
      <c r="AA32" s="343"/>
      <c r="AB32" s="343"/>
      <c r="AC32" s="344"/>
      <c r="AD32" s="348"/>
      <c r="AE32" s="349"/>
      <c r="AF32" s="349"/>
      <c r="AG32" s="349"/>
      <c r="AH32" s="350"/>
      <c r="AI32" s="342"/>
      <c r="AJ32" s="343"/>
      <c r="AK32" s="343"/>
      <c r="AL32" s="343"/>
      <c r="AM32" s="344"/>
      <c r="AN32" s="342"/>
      <c r="AO32" s="343"/>
      <c r="AP32" s="343"/>
      <c r="AQ32" s="343"/>
      <c r="AR32" s="344"/>
      <c r="AS32" s="342"/>
      <c r="AT32" s="343"/>
      <c r="AU32" s="343"/>
      <c r="AV32" s="344"/>
      <c r="AW32" s="365"/>
      <c r="AX32" s="366"/>
      <c r="AY32" s="366"/>
      <c r="AZ32" s="367"/>
      <c r="BA32" s="588"/>
      <c r="BB32" s="18"/>
      <c r="BC32" s="18"/>
      <c r="BD32" s="17"/>
      <c r="BE32" s="17"/>
      <c r="BF32" s="17"/>
      <c r="BG32" s="17"/>
      <c r="BH32" s="17"/>
      <c r="BI32" s="17"/>
      <c r="BJ32" s="17"/>
      <c r="BK32" s="17"/>
      <c r="BL32" s="2"/>
    </row>
    <row r="33" spans="2:64" ht="11.4" customHeight="1" x14ac:dyDescent="0.25">
      <c r="B33" s="565"/>
      <c r="C33" s="335"/>
      <c r="D33" s="336"/>
      <c r="E33" s="104" t="s">
        <v>8</v>
      </c>
      <c r="F33" s="387"/>
      <c r="G33" s="387"/>
      <c r="H33" s="387"/>
      <c r="I33" s="387"/>
      <c r="J33" s="387"/>
      <c r="K33" s="387"/>
      <c r="L33" s="387"/>
      <c r="M33" s="387"/>
      <c r="N33" s="388"/>
      <c r="O33" s="351"/>
      <c r="P33" s="353"/>
      <c r="Q33" s="310"/>
      <c r="R33" s="311"/>
      <c r="S33" s="311"/>
      <c r="T33" s="312"/>
      <c r="U33" s="351"/>
      <c r="V33" s="352"/>
      <c r="W33" s="352"/>
      <c r="X33" s="353"/>
      <c r="Y33" s="339"/>
      <c r="Z33" s="340"/>
      <c r="AA33" s="340"/>
      <c r="AB33" s="340"/>
      <c r="AC33" s="341"/>
      <c r="AD33" s="345"/>
      <c r="AE33" s="346"/>
      <c r="AF33" s="346"/>
      <c r="AG33" s="346"/>
      <c r="AH33" s="347"/>
      <c r="AI33" s="339"/>
      <c r="AJ33" s="363"/>
      <c r="AK33" s="363"/>
      <c r="AL33" s="363"/>
      <c r="AM33" s="364"/>
      <c r="AN33" s="339"/>
      <c r="AO33" s="340"/>
      <c r="AP33" s="340"/>
      <c r="AQ33" s="340"/>
      <c r="AR33" s="341"/>
      <c r="AS33" s="339"/>
      <c r="AT33" s="340"/>
      <c r="AU33" s="340"/>
      <c r="AV33" s="341"/>
      <c r="AW33" s="339">
        <f>Y33+AD33+AI33+AN33+AS33</f>
        <v>0</v>
      </c>
      <c r="AX33" s="363"/>
      <c r="AY33" s="363"/>
      <c r="AZ33" s="364"/>
      <c r="BA33" s="588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2"/>
    </row>
    <row r="34" spans="2:64" ht="11.4" customHeight="1" x14ac:dyDescent="0.25">
      <c r="B34" s="565"/>
      <c r="C34" s="337"/>
      <c r="D34" s="338"/>
      <c r="E34" s="103" t="s">
        <v>51</v>
      </c>
      <c r="F34" s="385"/>
      <c r="G34" s="385"/>
      <c r="H34" s="385"/>
      <c r="I34" s="385"/>
      <c r="J34" s="385"/>
      <c r="K34" s="385"/>
      <c r="L34" s="385"/>
      <c r="M34" s="385"/>
      <c r="N34" s="386"/>
      <c r="O34" s="383"/>
      <c r="P34" s="384"/>
      <c r="Q34" s="313"/>
      <c r="R34" s="314"/>
      <c r="S34" s="314"/>
      <c r="T34" s="315"/>
      <c r="U34" s="383"/>
      <c r="V34" s="421"/>
      <c r="W34" s="421"/>
      <c r="X34" s="384"/>
      <c r="Y34" s="342"/>
      <c r="Z34" s="343"/>
      <c r="AA34" s="343"/>
      <c r="AB34" s="343"/>
      <c r="AC34" s="344"/>
      <c r="AD34" s="348"/>
      <c r="AE34" s="349"/>
      <c r="AF34" s="349"/>
      <c r="AG34" s="349"/>
      <c r="AH34" s="350"/>
      <c r="AI34" s="342"/>
      <c r="AJ34" s="343"/>
      <c r="AK34" s="343"/>
      <c r="AL34" s="343"/>
      <c r="AM34" s="344"/>
      <c r="AN34" s="342"/>
      <c r="AO34" s="343"/>
      <c r="AP34" s="343"/>
      <c r="AQ34" s="343"/>
      <c r="AR34" s="344"/>
      <c r="AS34" s="342"/>
      <c r="AT34" s="343"/>
      <c r="AU34" s="343"/>
      <c r="AV34" s="344"/>
      <c r="AW34" s="365"/>
      <c r="AX34" s="366"/>
      <c r="AY34" s="366"/>
      <c r="AZ34" s="367"/>
      <c r="BA34" s="588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2"/>
    </row>
    <row r="35" spans="2:64" ht="11.4" customHeight="1" x14ac:dyDescent="0.25">
      <c r="B35" s="565"/>
      <c r="C35" s="335"/>
      <c r="D35" s="336"/>
      <c r="E35" s="6" t="s">
        <v>8</v>
      </c>
      <c r="F35" s="387"/>
      <c r="G35" s="387"/>
      <c r="H35" s="387"/>
      <c r="I35" s="387"/>
      <c r="J35" s="387"/>
      <c r="K35" s="387"/>
      <c r="L35" s="387"/>
      <c r="M35" s="387"/>
      <c r="N35" s="388"/>
      <c r="O35" s="539"/>
      <c r="P35" s="540"/>
      <c r="Q35" s="310"/>
      <c r="R35" s="311"/>
      <c r="S35" s="311"/>
      <c r="T35" s="312"/>
      <c r="U35" s="351"/>
      <c r="V35" s="352"/>
      <c r="W35" s="352"/>
      <c r="X35" s="353"/>
      <c r="Y35" s="339"/>
      <c r="Z35" s="340"/>
      <c r="AA35" s="340"/>
      <c r="AB35" s="340"/>
      <c r="AC35" s="341"/>
      <c r="AD35" s="345"/>
      <c r="AE35" s="346"/>
      <c r="AF35" s="346"/>
      <c r="AG35" s="346"/>
      <c r="AH35" s="347"/>
      <c r="AI35" s="339"/>
      <c r="AJ35" s="363"/>
      <c r="AK35" s="363"/>
      <c r="AL35" s="363"/>
      <c r="AM35" s="364"/>
      <c r="AN35" s="339"/>
      <c r="AO35" s="340"/>
      <c r="AP35" s="340"/>
      <c r="AQ35" s="340"/>
      <c r="AR35" s="341"/>
      <c r="AS35" s="339"/>
      <c r="AT35" s="340"/>
      <c r="AU35" s="340"/>
      <c r="AV35" s="341"/>
      <c r="AW35" s="339">
        <f>Y35+AD35+AI35+AN35+AS35</f>
        <v>0</v>
      </c>
      <c r="AX35" s="363"/>
      <c r="AY35" s="363"/>
      <c r="AZ35" s="364"/>
      <c r="BA35" s="588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2"/>
    </row>
    <row r="36" spans="2:64" ht="11.4" customHeight="1" thickBot="1" x14ac:dyDescent="0.3">
      <c r="B36" s="565"/>
      <c r="C36" s="319"/>
      <c r="D36" s="320"/>
      <c r="E36" s="6" t="s">
        <v>51</v>
      </c>
      <c r="F36" s="546"/>
      <c r="G36" s="546"/>
      <c r="H36" s="546"/>
      <c r="I36" s="546"/>
      <c r="J36" s="546"/>
      <c r="K36" s="546"/>
      <c r="L36" s="546"/>
      <c r="M36" s="546"/>
      <c r="N36" s="547"/>
      <c r="O36" s="541"/>
      <c r="P36" s="542"/>
      <c r="Q36" s="316"/>
      <c r="R36" s="317"/>
      <c r="S36" s="317"/>
      <c r="T36" s="318"/>
      <c r="U36" s="541"/>
      <c r="V36" s="543"/>
      <c r="W36" s="543"/>
      <c r="X36" s="542"/>
      <c r="Y36" s="395"/>
      <c r="Z36" s="396"/>
      <c r="AA36" s="396"/>
      <c r="AB36" s="396"/>
      <c r="AC36" s="397"/>
      <c r="AD36" s="392"/>
      <c r="AE36" s="393"/>
      <c r="AF36" s="393"/>
      <c r="AG36" s="393"/>
      <c r="AH36" s="394"/>
      <c r="AI36" s="395"/>
      <c r="AJ36" s="396"/>
      <c r="AK36" s="396"/>
      <c r="AL36" s="396"/>
      <c r="AM36" s="397"/>
      <c r="AN36" s="395"/>
      <c r="AO36" s="396"/>
      <c r="AP36" s="396"/>
      <c r="AQ36" s="396"/>
      <c r="AR36" s="397"/>
      <c r="AS36" s="395"/>
      <c r="AT36" s="396"/>
      <c r="AU36" s="396"/>
      <c r="AV36" s="397"/>
      <c r="AW36" s="398"/>
      <c r="AX36" s="399"/>
      <c r="AY36" s="399"/>
      <c r="AZ36" s="400"/>
      <c r="BA36" s="588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2"/>
    </row>
    <row r="37" spans="2:64" ht="25.95" customHeight="1" thickBot="1" x14ac:dyDescent="0.3">
      <c r="B37" s="566"/>
      <c r="C37" s="544" t="s">
        <v>19</v>
      </c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389">
        <f>SUM(Y9,Y11,Y13,Y15,Y17,Y19,Y21,Y23,Y25,Y27,Y29,Y31,Y33,Y35)</f>
        <v>0</v>
      </c>
      <c r="Z37" s="390"/>
      <c r="AA37" s="390"/>
      <c r="AB37" s="390"/>
      <c r="AC37" s="391"/>
      <c r="AD37" s="448">
        <f>SUM(AD9,AD11,AD13,AD15,AD17,AD19,AD21,AD23,AD25,AD27,AD29,AD31,AD33,AD35)</f>
        <v>0</v>
      </c>
      <c r="AE37" s="449"/>
      <c r="AF37" s="449"/>
      <c r="AG37" s="449"/>
      <c r="AH37" s="450"/>
      <c r="AI37" s="389">
        <f>SUM(AI9,AI11,AI13,AI15,AI17,AI19,AI21,AI23,AI25,AI27,AI29,AI31,AI33,AI35)</f>
        <v>0</v>
      </c>
      <c r="AJ37" s="390"/>
      <c r="AK37" s="390"/>
      <c r="AL37" s="390"/>
      <c r="AM37" s="391"/>
      <c r="AN37" s="389">
        <f>SUM(AN9,AN11,AN13,AN15,AN17,AN19,AN21,AN23,AN25,AN27,AN29,AN31,AN33,AN35)</f>
        <v>0</v>
      </c>
      <c r="AO37" s="404"/>
      <c r="AP37" s="404"/>
      <c r="AQ37" s="404"/>
      <c r="AR37" s="405"/>
      <c r="AS37" s="401">
        <f>SUM(AS9,AS11,AS13,AS15,AS17,AS19,AS21,AS23,AS25,AS27,AS29,AS31,AN33,AS35)</f>
        <v>0</v>
      </c>
      <c r="AT37" s="402"/>
      <c r="AU37" s="402"/>
      <c r="AV37" s="403"/>
      <c r="AW37" s="390">
        <f>Y37+AD37+AI37+AN37+AS37</f>
        <v>0</v>
      </c>
      <c r="AX37" s="404"/>
      <c r="AY37" s="404"/>
      <c r="AZ37" s="405"/>
      <c r="BA37" s="588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2"/>
    </row>
    <row r="38" spans="2:64" ht="5.0999999999999996" customHeight="1" x14ac:dyDescent="0.25">
      <c r="B38" s="582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583"/>
      <c r="AU38" s="583"/>
      <c r="AV38" s="583"/>
      <c r="AW38" s="583"/>
      <c r="AX38" s="583"/>
      <c r="AY38" s="583"/>
      <c r="AZ38" s="583"/>
      <c r="BA38" s="584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2"/>
    </row>
    <row r="39" spans="2:64" ht="5.0999999999999996" customHeight="1" x14ac:dyDescent="0.25">
      <c r="B39" s="582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3"/>
      <c r="AU39" s="583"/>
      <c r="AV39" s="583"/>
      <c r="AW39" s="583"/>
      <c r="AX39" s="583"/>
      <c r="AY39" s="583"/>
      <c r="AZ39" s="583"/>
      <c r="BA39" s="584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2"/>
    </row>
    <row r="40" spans="2:64" ht="18.600000000000001" customHeight="1" thickBot="1" x14ac:dyDescent="0.3">
      <c r="B40" s="128" t="s">
        <v>29</v>
      </c>
      <c r="C40" s="272" t="s">
        <v>69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140"/>
      <c r="BB40" s="43"/>
      <c r="BC40" s="16"/>
      <c r="BD40" s="16"/>
      <c r="BE40" s="16"/>
      <c r="BF40" s="16"/>
      <c r="BG40" s="16"/>
      <c r="BH40" s="16"/>
      <c r="BI40" s="16"/>
      <c r="BJ40" s="16"/>
      <c r="BK40" s="16"/>
      <c r="BL40" s="2"/>
    </row>
    <row r="41" spans="2:64" ht="18.75" customHeight="1" thickBot="1" x14ac:dyDescent="0.3">
      <c r="B41" s="61"/>
      <c r="C41" s="548" t="s">
        <v>62</v>
      </c>
      <c r="D41" s="549"/>
      <c r="E41" s="549"/>
      <c r="F41" s="549"/>
      <c r="G41" s="549"/>
      <c r="H41" s="549"/>
      <c r="I41" s="549"/>
      <c r="J41" s="276" t="s">
        <v>27</v>
      </c>
      <c r="K41" s="276"/>
      <c r="L41" s="451"/>
      <c r="M41" s="452"/>
      <c r="N41" s="452"/>
      <c r="O41" s="452"/>
      <c r="P41" s="452"/>
      <c r="Q41" s="453"/>
      <c r="R41" s="281" t="s">
        <v>28</v>
      </c>
      <c r="S41" s="454"/>
      <c r="T41" s="451"/>
      <c r="U41" s="452"/>
      <c r="V41" s="452"/>
      <c r="W41" s="452"/>
      <c r="X41" s="452"/>
      <c r="Y41" s="452"/>
      <c r="Z41" s="453"/>
      <c r="AA41" s="281" t="s">
        <v>25</v>
      </c>
      <c r="AB41" s="454"/>
      <c r="AC41" s="444"/>
      <c r="AD41" s="444"/>
      <c r="AE41" s="444"/>
      <c r="AF41" s="444"/>
      <c r="AG41" s="444"/>
      <c r="AH41" s="444"/>
      <c r="AI41" s="293" t="s">
        <v>78</v>
      </c>
      <c r="AJ41" s="293"/>
      <c r="AK41" s="444"/>
      <c r="AL41" s="444"/>
      <c r="AM41" s="444"/>
      <c r="AN41" s="444"/>
      <c r="AO41" s="444"/>
      <c r="AP41" s="444"/>
      <c r="AQ41" s="276" t="s">
        <v>22</v>
      </c>
      <c r="AR41" s="276"/>
      <c r="AS41" s="276"/>
      <c r="AT41" s="276"/>
      <c r="AU41" s="445">
        <f>L41+T41+AC41+AK41</f>
        <v>0</v>
      </c>
      <c r="AV41" s="446"/>
      <c r="AW41" s="446"/>
      <c r="AX41" s="446"/>
      <c r="AY41" s="446"/>
      <c r="AZ41" s="447"/>
      <c r="BA41" s="141"/>
      <c r="BB41" s="43"/>
      <c r="BC41" s="50"/>
      <c r="BD41" s="50"/>
      <c r="BE41" s="50"/>
      <c r="BF41" s="16"/>
      <c r="BG41" s="16"/>
      <c r="BH41" s="16"/>
      <c r="BI41" s="16"/>
      <c r="BJ41" s="16"/>
      <c r="BK41" s="16"/>
      <c r="BL41" s="2"/>
    </row>
    <row r="42" spans="2:64" ht="5.0999999999999996" customHeight="1" x14ac:dyDescent="0.25"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8"/>
      <c r="BB42" s="46"/>
      <c r="BC42" s="15"/>
      <c r="BD42" s="15"/>
      <c r="BE42" s="15"/>
      <c r="BF42" s="15"/>
      <c r="BG42" s="15"/>
      <c r="BH42" s="15"/>
      <c r="BI42" s="15"/>
      <c r="BJ42" s="15"/>
      <c r="BK42" s="15"/>
      <c r="BL42" s="2"/>
    </row>
    <row r="43" spans="2:64" ht="12.75" customHeight="1" thickBot="1" x14ac:dyDescent="0.3">
      <c r="B43" s="128" t="s">
        <v>5</v>
      </c>
      <c r="C43" s="246" t="s">
        <v>34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521"/>
      <c r="BB43" s="35"/>
      <c r="BJ43" s="15"/>
      <c r="BK43" s="15"/>
      <c r="BL43" s="2"/>
    </row>
    <row r="44" spans="2:64" ht="12.75" customHeight="1" thickBot="1" x14ac:dyDescent="0.3">
      <c r="B44" s="560"/>
      <c r="C44" s="536" t="s">
        <v>90</v>
      </c>
      <c r="D44" s="537"/>
      <c r="E44" s="537"/>
      <c r="F44" s="537"/>
      <c r="G44" s="537"/>
      <c r="H44" s="537"/>
      <c r="I44" s="537"/>
      <c r="J44" s="537"/>
      <c r="K44" s="537"/>
      <c r="L44" s="537"/>
      <c r="M44" s="538"/>
      <c r="N44" s="514"/>
      <c r="O44" s="550" t="s">
        <v>65</v>
      </c>
      <c r="P44" s="551"/>
      <c r="Q44" s="551"/>
      <c r="R44" s="551"/>
      <c r="S44" s="551"/>
      <c r="T44" s="551"/>
      <c r="U44" s="551"/>
      <c r="V44" s="551"/>
      <c r="W44" s="551"/>
      <c r="X44" s="551"/>
      <c r="Y44" s="533"/>
      <c r="Z44" s="533"/>
      <c r="AA44" s="533"/>
      <c r="AB44" s="533"/>
      <c r="AC44" s="533"/>
      <c r="AD44" s="533"/>
      <c r="AE44" s="533"/>
      <c r="AF44" s="534"/>
      <c r="AG44" s="123"/>
      <c r="AH44" s="530" t="s">
        <v>35</v>
      </c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1"/>
      <c r="AV44" s="531"/>
      <c r="AW44" s="531"/>
      <c r="AX44" s="531"/>
      <c r="AY44" s="531"/>
      <c r="AZ44" s="532"/>
      <c r="BA44" s="521"/>
      <c r="BB44" s="35"/>
      <c r="BC44" s="11"/>
      <c r="BD44" s="11"/>
      <c r="BE44" s="11"/>
      <c r="BF44" s="15"/>
      <c r="BG44" s="15"/>
      <c r="BH44" s="15"/>
      <c r="BI44" s="15"/>
      <c r="BJ44" s="15"/>
      <c r="BK44" s="15"/>
      <c r="BL44" s="2"/>
    </row>
    <row r="45" spans="2:64" ht="12.75" customHeight="1" x14ac:dyDescent="0.25">
      <c r="B45" s="560"/>
      <c r="C45" s="491" t="s">
        <v>16</v>
      </c>
      <c r="D45" s="492"/>
      <c r="E45" s="492"/>
      <c r="F45" s="472">
        <f>Y37</f>
        <v>0</v>
      </c>
      <c r="G45" s="472"/>
      <c r="H45" s="472"/>
      <c r="I45" s="472"/>
      <c r="J45" s="472"/>
      <c r="K45" s="472"/>
      <c r="L45" s="472"/>
      <c r="M45" s="473"/>
      <c r="N45" s="514"/>
      <c r="O45" s="552" t="s">
        <v>66</v>
      </c>
      <c r="P45" s="553"/>
      <c r="Q45" s="553"/>
      <c r="R45" s="553"/>
      <c r="S45" s="553"/>
      <c r="T45" s="553"/>
      <c r="U45" s="553"/>
      <c r="V45" s="553"/>
      <c r="W45" s="553"/>
      <c r="X45" s="553"/>
      <c r="Y45" s="576">
        <f>F45+F46+F48+F49+F51</f>
        <v>0</v>
      </c>
      <c r="Z45" s="576"/>
      <c r="AA45" s="576"/>
      <c r="AB45" s="576"/>
      <c r="AC45" s="576"/>
      <c r="AD45" s="576"/>
      <c r="AE45" s="576"/>
      <c r="AF45" s="577"/>
      <c r="AG45" s="69"/>
      <c r="AH45" s="468" t="s">
        <v>58</v>
      </c>
      <c r="AI45" s="469"/>
      <c r="AJ45" s="469"/>
      <c r="AK45" s="469"/>
      <c r="AL45" s="469"/>
      <c r="AM45" s="469" t="s">
        <v>59</v>
      </c>
      <c r="AN45" s="469"/>
      <c r="AO45" s="469"/>
      <c r="AP45" s="469"/>
      <c r="AQ45" s="469"/>
      <c r="AR45" s="463" t="s">
        <v>57</v>
      </c>
      <c r="AS45" s="463"/>
      <c r="AT45" s="463"/>
      <c r="AU45" s="463"/>
      <c r="AV45" s="463"/>
      <c r="AW45" s="463" t="s">
        <v>56</v>
      </c>
      <c r="AX45" s="463"/>
      <c r="AY45" s="463"/>
      <c r="AZ45" s="464"/>
      <c r="BA45" s="521"/>
      <c r="BB45" s="36"/>
      <c r="BC45" s="18"/>
      <c r="BD45" s="18"/>
      <c r="BE45" s="18"/>
      <c r="BF45" s="17"/>
      <c r="BG45" s="17"/>
      <c r="BH45" s="17"/>
      <c r="BI45" s="17"/>
      <c r="BJ45" s="17"/>
      <c r="BK45" s="17"/>
      <c r="BL45" s="2"/>
    </row>
    <row r="46" spans="2:64" ht="12.75" customHeight="1" thickBot="1" x14ac:dyDescent="0.3">
      <c r="B46" s="560"/>
      <c r="C46" s="554" t="s">
        <v>17</v>
      </c>
      <c r="D46" s="555"/>
      <c r="E46" s="556"/>
      <c r="F46" s="485">
        <f>AD37</f>
        <v>0</v>
      </c>
      <c r="G46" s="486"/>
      <c r="H46" s="486"/>
      <c r="I46" s="486"/>
      <c r="J46" s="486"/>
      <c r="K46" s="486"/>
      <c r="L46" s="486"/>
      <c r="M46" s="487"/>
      <c r="N46" s="514"/>
      <c r="O46" s="507" t="s">
        <v>79</v>
      </c>
      <c r="P46" s="508"/>
      <c r="Q46" s="508"/>
      <c r="R46" s="508"/>
      <c r="S46" s="508"/>
      <c r="T46" s="508"/>
      <c r="U46" s="508"/>
      <c r="V46" s="508"/>
      <c r="W46" s="508"/>
      <c r="X46" s="508"/>
      <c r="Y46" s="455">
        <f>Y44-Y45</f>
        <v>0</v>
      </c>
      <c r="Z46" s="455"/>
      <c r="AA46" s="455"/>
      <c r="AB46" s="455"/>
      <c r="AC46" s="455"/>
      <c r="AD46" s="455"/>
      <c r="AE46" s="455"/>
      <c r="AF46" s="456"/>
      <c r="AG46" s="136"/>
      <c r="AH46" s="524"/>
      <c r="AI46" s="525"/>
      <c r="AJ46" s="525"/>
      <c r="AK46" s="525"/>
      <c r="AL46" s="525"/>
      <c r="AM46" s="525"/>
      <c r="AN46" s="525"/>
      <c r="AO46" s="525"/>
      <c r="AP46" s="525"/>
      <c r="AQ46" s="525"/>
      <c r="AR46" s="563"/>
      <c r="AS46" s="563"/>
      <c r="AT46" s="563"/>
      <c r="AU46" s="563"/>
      <c r="AV46" s="563"/>
      <c r="AW46" s="515"/>
      <c r="AX46" s="515"/>
      <c r="AY46" s="515"/>
      <c r="AZ46" s="516"/>
      <c r="BA46" s="521"/>
      <c r="BB46" s="36"/>
      <c r="BC46" s="18"/>
      <c r="BD46" s="18"/>
      <c r="BE46" s="18"/>
      <c r="BF46" s="17"/>
      <c r="BG46" s="17"/>
      <c r="BH46" s="17"/>
      <c r="BI46" s="17"/>
      <c r="BJ46" s="17"/>
      <c r="BK46" s="17"/>
      <c r="BL46" s="2"/>
    </row>
    <row r="47" spans="2:64" ht="5.0999999999999996" customHeight="1" thickBot="1" x14ac:dyDescent="0.3">
      <c r="B47" s="560"/>
      <c r="C47" s="557"/>
      <c r="D47" s="558"/>
      <c r="E47" s="559"/>
      <c r="F47" s="488"/>
      <c r="G47" s="489"/>
      <c r="H47" s="489"/>
      <c r="I47" s="489"/>
      <c r="J47" s="489"/>
      <c r="K47" s="489"/>
      <c r="L47" s="489"/>
      <c r="M47" s="490"/>
      <c r="N47" s="127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26"/>
      <c r="AI47" s="527"/>
      <c r="AJ47" s="527"/>
      <c r="AK47" s="527"/>
      <c r="AL47" s="527"/>
      <c r="AM47" s="527"/>
      <c r="AN47" s="527"/>
      <c r="AO47" s="527"/>
      <c r="AP47" s="527"/>
      <c r="AQ47" s="527"/>
      <c r="AR47" s="564"/>
      <c r="AS47" s="564"/>
      <c r="AT47" s="564"/>
      <c r="AU47" s="564"/>
      <c r="AV47" s="564"/>
      <c r="AW47" s="517"/>
      <c r="AX47" s="517"/>
      <c r="AY47" s="517"/>
      <c r="AZ47" s="518"/>
      <c r="BA47" s="521"/>
      <c r="BB47" s="36"/>
      <c r="BC47" s="18"/>
      <c r="BD47" s="18"/>
      <c r="BE47" s="18"/>
      <c r="BF47" s="17"/>
      <c r="BG47" s="17"/>
      <c r="BH47" s="17"/>
      <c r="BI47" s="17"/>
      <c r="BJ47" s="17"/>
      <c r="BK47" s="17"/>
      <c r="BL47" s="2"/>
    </row>
    <row r="48" spans="2:64" ht="12.75" customHeight="1" x14ac:dyDescent="0.25">
      <c r="B48" s="560"/>
      <c r="C48" s="474" t="s">
        <v>18</v>
      </c>
      <c r="D48" s="475"/>
      <c r="E48" s="475"/>
      <c r="F48" s="472">
        <f>AI37</f>
        <v>0</v>
      </c>
      <c r="G48" s="472"/>
      <c r="H48" s="472"/>
      <c r="I48" s="472"/>
      <c r="J48" s="472"/>
      <c r="K48" s="472"/>
      <c r="L48" s="472"/>
      <c r="M48" s="473"/>
      <c r="N48" s="70"/>
      <c r="O48" s="501" t="s">
        <v>67</v>
      </c>
      <c r="P48" s="502"/>
      <c r="Q48" s="502"/>
      <c r="R48" s="502"/>
      <c r="S48" s="502"/>
      <c r="T48" s="502"/>
      <c r="U48" s="502"/>
      <c r="V48" s="502"/>
      <c r="W48" s="502"/>
      <c r="X48" s="503"/>
      <c r="Y48" s="496" t="s">
        <v>6</v>
      </c>
      <c r="Z48" s="497"/>
      <c r="AA48" s="497"/>
      <c r="AB48" s="497"/>
      <c r="AC48" s="497"/>
      <c r="AD48" s="497"/>
      <c r="AE48" s="497"/>
      <c r="AF48" s="498"/>
      <c r="AG48" s="70"/>
      <c r="AH48" s="470"/>
      <c r="AI48" s="471"/>
      <c r="AJ48" s="471"/>
      <c r="AK48" s="471"/>
      <c r="AL48" s="471"/>
      <c r="AM48" s="471"/>
      <c r="AN48" s="471"/>
      <c r="AO48" s="471"/>
      <c r="AP48" s="471"/>
      <c r="AQ48" s="471"/>
      <c r="AR48" s="529"/>
      <c r="AS48" s="529"/>
      <c r="AT48" s="529"/>
      <c r="AU48" s="529"/>
      <c r="AV48" s="529"/>
      <c r="AW48" s="561"/>
      <c r="AX48" s="561"/>
      <c r="AY48" s="561"/>
      <c r="AZ48" s="562"/>
      <c r="BA48" s="521"/>
      <c r="BB48" s="36"/>
      <c r="BC48" s="18"/>
      <c r="BD48" s="18"/>
      <c r="BE48" s="18"/>
      <c r="BF48" s="17"/>
      <c r="BG48" s="17"/>
      <c r="BH48" s="17"/>
      <c r="BI48" s="17"/>
      <c r="BJ48" s="17"/>
      <c r="BK48" s="17"/>
      <c r="BL48" s="2"/>
    </row>
    <row r="49" spans="2:64" ht="12.75" customHeight="1" thickBot="1" x14ac:dyDescent="0.3">
      <c r="B49" s="560"/>
      <c r="C49" s="476" t="s">
        <v>54</v>
      </c>
      <c r="D49" s="477"/>
      <c r="E49" s="478"/>
      <c r="F49" s="485">
        <f>AN37</f>
        <v>0</v>
      </c>
      <c r="G49" s="486"/>
      <c r="H49" s="486"/>
      <c r="I49" s="486"/>
      <c r="J49" s="486"/>
      <c r="K49" s="486"/>
      <c r="L49" s="486"/>
      <c r="M49" s="487"/>
      <c r="N49" s="70"/>
      <c r="O49" s="570" t="s">
        <v>27</v>
      </c>
      <c r="P49" s="571"/>
      <c r="Q49" s="571"/>
      <c r="R49" s="571"/>
      <c r="S49" s="571"/>
      <c r="T49" s="571"/>
      <c r="U49" s="571"/>
      <c r="V49" s="571"/>
      <c r="W49" s="571"/>
      <c r="X49" s="572"/>
      <c r="Y49" s="457"/>
      <c r="Z49" s="458"/>
      <c r="AA49" s="458"/>
      <c r="AB49" s="458"/>
      <c r="AC49" s="458"/>
      <c r="AD49" s="458"/>
      <c r="AE49" s="458"/>
      <c r="AF49" s="459"/>
      <c r="AG49" s="70"/>
      <c r="AH49" s="499"/>
      <c r="AI49" s="500"/>
      <c r="AJ49" s="500"/>
      <c r="AK49" s="500"/>
      <c r="AL49" s="500"/>
      <c r="AM49" s="500"/>
      <c r="AN49" s="500"/>
      <c r="AO49" s="500"/>
      <c r="AP49" s="500"/>
      <c r="AQ49" s="500"/>
      <c r="AR49" s="528"/>
      <c r="AS49" s="528"/>
      <c r="AT49" s="528"/>
      <c r="AU49" s="528"/>
      <c r="AV49" s="528"/>
      <c r="AW49" s="522"/>
      <c r="AX49" s="522"/>
      <c r="AY49" s="522"/>
      <c r="AZ49" s="523"/>
      <c r="BA49" s="521"/>
      <c r="BB49" s="36"/>
      <c r="BC49" s="18"/>
      <c r="BD49" s="18"/>
      <c r="BE49" s="18"/>
      <c r="BF49" s="17"/>
      <c r="BG49" s="17"/>
      <c r="BH49" s="17"/>
      <c r="BI49" s="17"/>
      <c r="BJ49" s="17"/>
      <c r="BK49" s="17"/>
      <c r="BL49" s="2"/>
    </row>
    <row r="50" spans="2:64" ht="5.0999999999999996" customHeight="1" thickBot="1" x14ac:dyDescent="0.3">
      <c r="B50" s="560"/>
      <c r="C50" s="479"/>
      <c r="D50" s="480"/>
      <c r="E50" s="481"/>
      <c r="F50" s="488"/>
      <c r="G50" s="489"/>
      <c r="H50" s="489"/>
      <c r="I50" s="489"/>
      <c r="J50" s="489"/>
      <c r="K50" s="489"/>
      <c r="L50" s="489"/>
      <c r="M50" s="490"/>
      <c r="N50" s="69"/>
      <c r="O50" s="573"/>
      <c r="P50" s="574"/>
      <c r="Q50" s="574"/>
      <c r="R50" s="574"/>
      <c r="S50" s="574"/>
      <c r="T50" s="574"/>
      <c r="U50" s="574"/>
      <c r="V50" s="574"/>
      <c r="W50" s="574"/>
      <c r="X50" s="575"/>
      <c r="Y50" s="460"/>
      <c r="Z50" s="461"/>
      <c r="AA50" s="461"/>
      <c r="AB50" s="461"/>
      <c r="AC50" s="461"/>
      <c r="AD50" s="461"/>
      <c r="AE50" s="461"/>
      <c r="AF50" s="462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20"/>
      <c r="BB50" s="47"/>
      <c r="BC50" s="18"/>
      <c r="BD50" s="18"/>
      <c r="BE50" s="18"/>
      <c r="BF50" s="17"/>
      <c r="BG50" s="17"/>
      <c r="BH50" s="17"/>
      <c r="BI50" s="17"/>
      <c r="BJ50" s="17"/>
      <c r="BK50" s="17"/>
      <c r="BL50" s="2"/>
    </row>
    <row r="51" spans="2:64" ht="12.75" customHeight="1" thickBot="1" x14ac:dyDescent="0.3">
      <c r="B51" s="560"/>
      <c r="C51" s="474" t="s">
        <v>9</v>
      </c>
      <c r="D51" s="475"/>
      <c r="E51" s="475"/>
      <c r="F51" s="472">
        <f>AS37</f>
        <v>0</v>
      </c>
      <c r="G51" s="472"/>
      <c r="H51" s="472"/>
      <c r="I51" s="472"/>
      <c r="J51" s="472"/>
      <c r="K51" s="472"/>
      <c r="L51" s="472"/>
      <c r="M51" s="473"/>
      <c r="N51" s="69"/>
      <c r="O51" s="504" t="s">
        <v>28</v>
      </c>
      <c r="P51" s="505"/>
      <c r="Q51" s="505"/>
      <c r="R51" s="505"/>
      <c r="S51" s="505"/>
      <c r="T51" s="505"/>
      <c r="U51" s="505"/>
      <c r="V51" s="505"/>
      <c r="W51" s="505"/>
      <c r="X51" s="506"/>
      <c r="Y51" s="457"/>
      <c r="Z51" s="458"/>
      <c r="AA51" s="458"/>
      <c r="AB51" s="458"/>
      <c r="AC51" s="458"/>
      <c r="AD51" s="458"/>
      <c r="AE51" s="458"/>
      <c r="AF51" s="459"/>
      <c r="AG51" s="83"/>
      <c r="AH51" s="285" t="s">
        <v>70</v>
      </c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7"/>
      <c r="BA51" s="142"/>
      <c r="BB51" s="47"/>
      <c r="BC51" s="18"/>
      <c r="BD51" s="18"/>
      <c r="BE51" s="18"/>
      <c r="BF51" s="17"/>
      <c r="BG51" s="17"/>
      <c r="BH51" s="17"/>
      <c r="BI51" s="17"/>
      <c r="BJ51" s="17"/>
      <c r="BK51" s="17"/>
      <c r="BL51" s="2"/>
    </row>
    <row r="52" spans="2:64" ht="12.75" customHeight="1" thickBot="1" x14ac:dyDescent="0.3">
      <c r="B52" s="560"/>
      <c r="C52" s="512" t="s">
        <v>19</v>
      </c>
      <c r="D52" s="513"/>
      <c r="E52" s="513"/>
      <c r="F52" s="482">
        <f>F45+F46+F48+F49+F51</f>
        <v>0</v>
      </c>
      <c r="G52" s="483"/>
      <c r="H52" s="483"/>
      <c r="I52" s="483"/>
      <c r="J52" s="483"/>
      <c r="K52" s="483"/>
      <c r="L52" s="483"/>
      <c r="M52" s="484"/>
      <c r="N52" s="69"/>
      <c r="O52" s="567" t="s">
        <v>68</v>
      </c>
      <c r="P52" s="568"/>
      <c r="Q52" s="568"/>
      <c r="R52" s="568"/>
      <c r="S52" s="568"/>
      <c r="T52" s="568"/>
      <c r="U52" s="568"/>
      <c r="V52" s="568"/>
      <c r="W52" s="568"/>
      <c r="X52" s="569"/>
      <c r="Y52" s="509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1"/>
      <c r="BA52" s="143"/>
      <c r="BB52" s="40"/>
      <c r="BC52" s="29"/>
      <c r="BD52" s="30"/>
      <c r="BE52" s="30"/>
      <c r="BF52" s="30"/>
      <c r="BG52" s="29"/>
      <c r="BH52" s="29"/>
      <c r="BI52" s="29"/>
      <c r="BJ52" s="29"/>
      <c r="BK52" s="29"/>
      <c r="BL52" s="2"/>
    </row>
    <row r="53" spans="2:64" ht="5.0999999999999996" customHeight="1" thickBot="1" x14ac:dyDescent="0.3"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8"/>
      <c r="BB53" s="39"/>
      <c r="BC53" s="1"/>
      <c r="BD53" s="1"/>
      <c r="BE53" s="1"/>
      <c r="BF53" s="1"/>
      <c r="BG53" s="1"/>
      <c r="BH53" s="1"/>
      <c r="BI53" s="1"/>
      <c r="BJ53" s="1"/>
      <c r="BK53" s="29"/>
      <c r="BL53" s="2"/>
    </row>
    <row r="54" spans="2:64" ht="12.75" customHeight="1" x14ac:dyDescent="0.25">
      <c r="B54" s="118"/>
      <c r="C54" s="465" t="s">
        <v>72</v>
      </c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7"/>
      <c r="AB54" s="465" t="s">
        <v>71</v>
      </c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7"/>
      <c r="BA54" s="144"/>
      <c r="BB54" s="39"/>
      <c r="BC54" s="1"/>
      <c r="BD54" s="1"/>
      <c r="BE54" s="1"/>
      <c r="BF54" s="1"/>
      <c r="BG54" s="1"/>
      <c r="BH54" s="1"/>
      <c r="BI54" s="1"/>
      <c r="BJ54" s="1"/>
      <c r="BK54" s="32"/>
      <c r="BL54" s="2"/>
    </row>
    <row r="55" spans="2:64" ht="12.75" customHeight="1" thickBot="1" x14ac:dyDescent="0.3">
      <c r="B55" s="118"/>
      <c r="C55" s="493" t="s">
        <v>64</v>
      </c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5"/>
      <c r="AB55" s="493" t="s">
        <v>74</v>
      </c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5"/>
      <c r="BA55" s="144"/>
      <c r="BB55" s="39"/>
      <c r="BC55" s="1"/>
      <c r="BD55" s="1"/>
      <c r="BE55" s="1"/>
      <c r="BF55" s="1"/>
      <c r="BG55" s="1"/>
      <c r="BH55" s="1"/>
      <c r="BI55" s="1"/>
      <c r="BJ55" s="1"/>
      <c r="BK55" s="29"/>
    </row>
    <row r="56" spans="2:64" ht="12.75" customHeight="1" thickBot="1" x14ac:dyDescent="0.3">
      <c r="B56" s="135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145"/>
      <c r="AF56" s="145"/>
      <c r="AG56" s="145"/>
      <c r="AH56" s="146"/>
      <c r="AI56" s="146"/>
      <c r="AJ56" s="146"/>
      <c r="AK56" s="146"/>
      <c r="AL56" s="146"/>
      <c r="AM56" s="146"/>
      <c r="AN56" s="145"/>
      <c r="AO56" s="145"/>
      <c r="AP56" s="145"/>
      <c r="AQ56" s="146"/>
      <c r="AR56" s="146"/>
      <c r="AS56" s="146"/>
      <c r="AT56" s="146"/>
      <c r="AU56" s="146"/>
      <c r="AV56" s="145"/>
      <c r="AW56" s="145"/>
      <c r="AX56" s="145"/>
      <c r="AY56" s="146"/>
      <c r="AZ56" s="146"/>
      <c r="BA56" s="147"/>
      <c r="BB56" s="31"/>
      <c r="BC56" s="32"/>
      <c r="BD56" s="8"/>
      <c r="BE56" s="8"/>
      <c r="BF56" s="8"/>
      <c r="BG56" s="29"/>
      <c r="BH56" s="29"/>
      <c r="BI56" s="29"/>
      <c r="BJ56" s="29"/>
      <c r="BK56" s="29"/>
    </row>
    <row r="57" spans="2:64" ht="12.75" customHeight="1" x14ac:dyDescent="0.25">
      <c r="B57" s="1"/>
      <c r="C57" s="42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29"/>
      <c r="BD57" s="29"/>
      <c r="BE57" s="29"/>
      <c r="BF57" s="29"/>
      <c r="BG57" s="29"/>
      <c r="BH57" s="29"/>
      <c r="BI57" s="29"/>
      <c r="BJ57" s="29"/>
      <c r="BK57" s="29"/>
    </row>
    <row r="58" spans="2:64" ht="12.75" customHeight="1" x14ac:dyDescent="0.25">
      <c r="B58" s="330" t="s">
        <v>113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3"/>
      <c r="AF58" s="33"/>
      <c r="AG58" s="33"/>
      <c r="AH58" s="34"/>
      <c r="AI58" s="34"/>
      <c r="AJ58" s="34"/>
      <c r="AK58" s="34"/>
      <c r="AL58" s="34"/>
      <c r="AM58" s="34"/>
      <c r="AN58" s="33"/>
      <c r="AO58" s="33"/>
      <c r="AP58" s="33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29"/>
      <c r="BD58" s="30"/>
      <c r="BE58" s="30"/>
      <c r="BF58" s="30"/>
      <c r="BG58" s="29"/>
      <c r="BH58" s="29"/>
      <c r="BI58" s="29"/>
      <c r="BJ58" s="29"/>
      <c r="BK58" s="29"/>
    </row>
    <row r="59" spans="2:64" ht="12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</row>
    <row r="60" spans="2:64" ht="12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2:64" ht="12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2:64" ht="12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2:64" ht="12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2:64" ht="12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2:63" ht="12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2:63" ht="12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2:63" ht="12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2:63" ht="12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2:63" ht="12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2:63" ht="12.75" customHeight="1" x14ac:dyDescent="0.3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"/>
    </row>
    <row r="71" spans="2:63" ht="12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2:63" ht="12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2:6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2:6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2:6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2:6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2:6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2:6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2:6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2:6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2:6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2:6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2:6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2:6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:6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:6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2:6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2:6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2:6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2:6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2:6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2:6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2:6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2:6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2:6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2:6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2:6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2:6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2:6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2:6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2:6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2:6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2:6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2:6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2:6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2:6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2:6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2:6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2:6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2:6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2:6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2:6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2:6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2:6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2:6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2:6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2:6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2:6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2:6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2:6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2:6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2:6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2:6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2:6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2:6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2:6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2:6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2:6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2:6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2:6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2:6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2:52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2:52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2:52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2:52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2:52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2:52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2:52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2:52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2:52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2:52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2:52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2:52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2:52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2:52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2:52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2:52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2:47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2:47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2:47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2:47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2:47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2:47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2:47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2:47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2:47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2:47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2:47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2:47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</sheetData>
  <mergeCells count="336">
    <mergeCell ref="C4:AZ4"/>
    <mergeCell ref="B38:BA39"/>
    <mergeCell ref="O9:P9"/>
    <mergeCell ref="O10:P10"/>
    <mergeCell ref="O11:P11"/>
    <mergeCell ref="O12:P12"/>
    <mergeCell ref="O23:P23"/>
    <mergeCell ref="BP21:BS21"/>
    <mergeCell ref="BL21:BO21"/>
    <mergeCell ref="C5:D8"/>
    <mergeCell ref="BA4:BA37"/>
    <mergeCell ref="F31:N31"/>
    <mergeCell ref="F32:N32"/>
    <mergeCell ref="F33:N33"/>
    <mergeCell ref="O15:P15"/>
    <mergeCell ref="O16:P16"/>
    <mergeCell ref="U19:X19"/>
    <mergeCell ref="U20:X20"/>
    <mergeCell ref="O32:P32"/>
    <mergeCell ref="O17:P17"/>
    <mergeCell ref="O18:P18"/>
    <mergeCell ref="O19:P19"/>
    <mergeCell ref="O22:P22"/>
    <mergeCell ref="O21:P21"/>
    <mergeCell ref="CR25:CU25"/>
    <mergeCell ref="BT25:BV25"/>
    <mergeCell ref="CN25:CQ25"/>
    <mergeCell ref="CJ25:CM25"/>
    <mergeCell ref="BY25:CA25"/>
    <mergeCell ref="CB25:CE25"/>
    <mergeCell ref="CF25:CI25"/>
    <mergeCell ref="BW25:BX25"/>
    <mergeCell ref="AW23:AZ24"/>
    <mergeCell ref="Y44:AF44"/>
    <mergeCell ref="O47:AG47"/>
    <mergeCell ref="C44:M44"/>
    <mergeCell ref="O35:P35"/>
    <mergeCell ref="O36:P36"/>
    <mergeCell ref="U36:X36"/>
    <mergeCell ref="C37:X37"/>
    <mergeCell ref="F36:N36"/>
    <mergeCell ref="C41:I41"/>
    <mergeCell ref="O44:X44"/>
    <mergeCell ref="O45:X45"/>
    <mergeCell ref="C46:E47"/>
    <mergeCell ref="F46:M47"/>
    <mergeCell ref="B42:BA42"/>
    <mergeCell ref="C43:AZ43"/>
    <mergeCell ref="B44:B52"/>
    <mergeCell ref="AH51:AZ51"/>
    <mergeCell ref="AW48:AZ48"/>
    <mergeCell ref="AR46:AV47"/>
    <mergeCell ref="B5:B37"/>
    <mergeCell ref="C35:D35"/>
    <mergeCell ref="O52:X52"/>
    <mergeCell ref="O49:X50"/>
    <mergeCell ref="Y45:AF45"/>
    <mergeCell ref="AB55:AZ55"/>
    <mergeCell ref="C55:AA55"/>
    <mergeCell ref="C54:AA54"/>
    <mergeCell ref="AM45:AQ45"/>
    <mergeCell ref="AR45:AV45"/>
    <mergeCell ref="Y48:AF48"/>
    <mergeCell ref="AH49:AL49"/>
    <mergeCell ref="O48:X48"/>
    <mergeCell ref="O51:X51"/>
    <mergeCell ref="O46:X46"/>
    <mergeCell ref="Y52:AZ52"/>
    <mergeCell ref="Y51:AF51"/>
    <mergeCell ref="C52:E52"/>
    <mergeCell ref="N44:N46"/>
    <mergeCell ref="AW46:AZ47"/>
    <mergeCell ref="AG50:BA50"/>
    <mergeCell ref="BA43:BA49"/>
    <mergeCell ref="AW49:AZ49"/>
    <mergeCell ref="AH46:AL47"/>
    <mergeCell ref="AM46:AQ47"/>
    <mergeCell ref="AM49:AQ49"/>
    <mergeCell ref="AR49:AV49"/>
    <mergeCell ref="AR48:AV48"/>
    <mergeCell ref="AH44:AZ44"/>
    <mergeCell ref="Y46:AF46"/>
    <mergeCell ref="Y49:AF50"/>
    <mergeCell ref="AW45:AZ45"/>
    <mergeCell ref="B53:BA53"/>
    <mergeCell ref="AB54:AZ54"/>
    <mergeCell ref="AH45:AL45"/>
    <mergeCell ref="AH48:AL48"/>
    <mergeCell ref="AM48:AQ48"/>
    <mergeCell ref="F51:M51"/>
    <mergeCell ref="C51:E51"/>
    <mergeCell ref="C49:E50"/>
    <mergeCell ref="F52:M52"/>
    <mergeCell ref="F49:M50"/>
    <mergeCell ref="F45:M45"/>
    <mergeCell ref="C45:E45"/>
    <mergeCell ref="F48:M48"/>
    <mergeCell ref="C48:E48"/>
    <mergeCell ref="C31:D31"/>
    <mergeCell ref="C32:D32"/>
    <mergeCell ref="Q32:T32"/>
    <mergeCell ref="AK41:AP41"/>
    <mergeCell ref="AU41:AZ41"/>
    <mergeCell ref="AQ41:AT41"/>
    <mergeCell ref="C40:AZ40"/>
    <mergeCell ref="O33:P33"/>
    <mergeCell ref="O34:P34"/>
    <mergeCell ref="F34:N34"/>
    <mergeCell ref="F35:N35"/>
    <mergeCell ref="AD37:AH37"/>
    <mergeCell ref="J41:K41"/>
    <mergeCell ref="AI41:AJ41"/>
    <mergeCell ref="L41:Q41"/>
    <mergeCell ref="R41:S41"/>
    <mergeCell ref="T41:Z41"/>
    <mergeCell ref="AA41:AB41"/>
    <mergeCell ref="AC41:AH41"/>
    <mergeCell ref="AN35:AR36"/>
    <mergeCell ref="Y33:AC34"/>
    <mergeCell ref="Y35:AC36"/>
    <mergeCell ref="C33:D33"/>
    <mergeCell ref="C34:D34"/>
    <mergeCell ref="Q5:T8"/>
    <mergeCell ref="E8:N8"/>
    <mergeCell ref="F9:N9"/>
    <mergeCell ref="E5:P6"/>
    <mergeCell ref="E7:P7"/>
    <mergeCell ref="O8:P8"/>
    <mergeCell ref="O13:P13"/>
    <mergeCell ref="O14:P14"/>
    <mergeCell ref="F16:N16"/>
    <mergeCell ref="F17:N17"/>
    <mergeCell ref="F10:N10"/>
    <mergeCell ref="F12:N12"/>
    <mergeCell ref="F13:N13"/>
    <mergeCell ref="F11:N11"/>
    <mergeCell ref="F14:N14"/>
    <mergeCell ref="F15:N15"/>
    <mergeCell ref="U14:X14"/>
    <mergeCell ref="U15:X15"/>
    <mergeCell ref="U33:X33"/>
    <mergeCell ref="U34:X34"/>
    <mergeCell ref="U35:X35"/>
    <mergeCell ref="U5:X8"/>
    <mergeCell ref="U9:X9"/>
    <mergeCell ref="U10:X10"/>
    <mergeCell ref="U11:X11"/>
    <mergeCell ref="U32:X32"/>
    <mergeCell ref="U24:X24"/>
    <mergeCell ref="U25:X25"/>
    <mergeCell ref="U26:X26"/>
    <mergeCell ref="U27:X27"/>
    <mergeCell ref="U16:X16"/>
    <mergeCell ref="U17:X17"/>
    <mergeCell ref="U28:X28"/>
    <mergeCell ref="U21:X21"/>
    <mergeCell ref="U22:X22"/>
    <mergeCell ref="U23:X23"/>
    <mergeCell ref="U18:X18"/>
    <mergeCell ref="U12:X12"/>
    <mergeCell ref="U13:X13"/>
    <mergeCell ref="U30:X30"/>
    <mergeCell ref="U31:X31"/>
    <mergeCell ref="AW11:AZ12"/>
    <mergeCell ref="AW13:AZ14"/>
    <mergeCell ref="AI17:AM18"/>
    <mergeCell ref="AN9:AR10"/>
    <mergeCell ref="AD5:AH7"/>
    <mergeCell ref="AI5:AM7"/>
    <mergeCell ref="AN5:AR7"/>
    <mergeCell ref="Y9:AC10"/>
    <mergeCell ref="Y8:AC8"/>
    <mergeCell ref="AD8:AH8"/>
    <mergeCell ref="AI11:AM12"/>
    <mergeCell ref="Y11:AC12"/>
    <mergeCell ref="AD9:AH10"/>
    <mergeCell ref="AD11:AH12"/>
    <mergeCell ref="Y5:AC7"/>
    <mergeCell ref="AD29:AH30"/>
    <mergeCell ref="AI29:AM30"/>
    <mergeCell ref="AD27:AH28"/>
    <mergeCell ref="AI27:AM28"/>
    <mergeCell ref="AN33:AR34"/>
    <mergeCell ref="Y13:AC14"/>
    <mergeCell ref="AI19:AM20"/>
    <mergeCell ref="AI13:AM14"/>
    <mergeCell ref="AI15:AM16"/>
    <mergeCell ref="AD25:AH26"/>
    <mergeCell ref="AI25:AM26"/>
    <mergeCell ref="AD23:AH24"/>
    <mergeCell ref="AI21:AM22"/>
    <mergeCell ref="AI23:AM24"/>
    <mergeCell ref="Y21:AC22"/>
    <mergeCell ref="Y19:AC20"/>
    <mergeCell ref="AW27:AZ28"/>
    <mergeCell ref="AW29:AZ30"/>
    <mergeCell ref="AN37:AR37"/>
    <mergeCell ref="AN25:AR26"/>
    <mergeCell ref="AS33:AV34"/>
    <mergeCell ref="AN19:AR20"/>
    <mergeCell ref="AN21:AR22"/>
    <mergeCell ref="AN23:AR24"/>
    <mergeCell ref="AN17:AR18"/>
    <mergeCell ref="AN31:AR32"/>
    <mergeCell ref="AW37:AZ37"/>
    <mergeCell ref="Y37:AC37"/>
    <mergeCell ref="AD35:AH36"/>
    <mergeCell ref="AI35:AM36"/>
    <mergeCell ref="AS35:AV36"/>
    <mergeCell ref="AW35:AZ36"/>
    <mergeCell ref="AI37:AM37"/>
    <mergeCell ref="AS37:AV37"/>
    <mergeCell ref="AW31:AZ32"/>
    <mergeCell ref="AW33:AZ34"/>
    <mergeCell ref="AD33:AH34"/>
    <mergeCell ref="AI33:AM34"/>
    <mergeCell ref="AD31:AH32"/>
    <mergeCell ref="AI31:AM32"/>
    <mergeCell ref="F18:N18"/>
    <mergeCell ref="F19:N19"/>
    <mergeCell ref="F20:N20"/>
    <mergeCell ref="F21:N21"/>
    <mergeCell ref="F22:N22"/>
    <mergeCell ref="F30:N30"/>
    <mergeCell ref="F26:N26"/>
    <mergeCell ref="F27:N27"/>
    <mergeCell ref="F28:N28"/>
    <mergeCell ref="F29:N29"/>
    <mergeCell ref="F23:N23"/>
    <mergeCell ref="F24:N24"/>
    <mergeCell ref="F25:N25"/>
    <mergeCell ref="O25:P25"/>
    <mergeCell ref="O26:P26"/>
    <mergeCell ref="O27:P27"/>
    <mergeCell ref="O28:P28"/>
    <mergeCell ref="O24:P24"/>
    <mergeCell ref="O29:P29"/>
    <mergeCell ref="O30:P30"/>
    <mergeCell ref="O31:P31"/>
    <mergeCell ref="O20:P20"/>
    <mergeCell ref="B1:BA1"/>
    <mergeCell ref="C2:AZ3"/>
    <mergeCell ref="AW15:AZ16"/>
    <mergeCell ref="AW17:AZ18"/>
    <mergeCell ref="AW19:AZ20"/>
    <mergeCell ref="AW21:AZ22"/>
    <mergeCell ref="AS21:AV22"/>
    <mergeCell ref="AS23:AV24"/>
    <mergeCell ref="AS25:AV26"/>
    <mergeCell ref="Y23:AC24"/>
    <mergeCell ref="Y17:AC18"/>
    <mergeCell ref="AW25:AZ26"/>
    <mergeCell ref="AW5:AZ7"/>
    <mergeCell ref="AS5:AV7"/>
    <mergeCell ref="AS9:AV10"/>
    <mergeCell ref="AN8:AR8"/>
    <mergeCell ref="AS8:AV8"/>
    <mergeCell ref="AW8:AZ8"/>
    <mergeCell ref="AI8:AM8"/>
    <mergeCell ref="AI9:AM10"/>
    <mergeCell ref="AW9:AZ10"/>
    <mergeCell ref="AS11:AV12"/>
    <mergeCell ref="AS13:AV14"/>
    <mergeCell ref="AS15:AV16"/>
    <mergeCell ref="C28:D28"/>
    <mergeCell ref="C29:D29"/>
    <mergeCell ref="C30:D30"/>
    <mergeCell ref="AS29:AV30"/>
    <mergeCell ref="AS31:AV32"/>
    <mergeCell ref="AN11:AR12"/>
    <mergeCell ref="AN13:AR14"/>
    <mergeCell ref="AN15:AR16"/>
    <mergeCell ref="AN29:AR30"/>
    <mergeCell ref="AS17:AV18"/>
    <mergeCell ref="AS19:AV20"/>
    <mergeCell ref="AN27:AR28"/>
    <mergeCell ref="AD13:AH14"/>
    <mergeCell ref="AD15:AH16"/>
    <mergeCell ref="AD17:AH18"/>
    <mergeCell ref="AD19:AH20"/>
    <mergeCell ref="AD21:AH22"/>
    <mergeCell ref="Y25:AC26"/>
    <mergeCell ref="Y27:AC28"/>
    <mergeCell ref="Y15:AC16"/>
    <mergeCell ref="AS27:AV28"/>
    <mergeCell ref="Y29:AC30"/>
    <mergeCell ref="Y31:AC32"/>
    <mergeCell ref="U29:X29"/>
    <mergeCell ref="Q28:T28"/>
    <mergeCell ref="Q29:T29"/>
    <mergeCell ref="Q30:T30"/>
    <mergeCell ref="Q31:T31"/>
    <mergeCell ref="B58:O5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Q33:T33"/>
    <mergeCell ref="Q34:T34"/>
    <mergeCell ref="Q35:T35"/>
    <mergeCell ref="Q36:T36"/>
    <mergeCell ref="C36:D36"/>
    <mergeCell ref="Q9:T9"/>
    <mergeCell ref="Q10:T10"/>
    <mergeCell ref="Q11:T11"/>
    <mergeCell ref="Q12:T12"/>
    <mergeCell ref="Q13:T13"/>
    <mergeCell ref="Q14:T14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</mergeCells>
  <phoneticPr fontId="0" type="noConversion"/>
  <pageMargins left="0" right="0" top="0" bottom="0" header="0" footer="0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13"/>
  <sheetViews>
    <sheetView showGridLines="0" zoomScale="120" zoomScaleNormal="120" workbookViewId="0">
      <selection activeCell="F26" sqref="F26"/>
    </sheetView>
  </sheetViews>
  <sheetFormatPr defaultRowHeight="13.2" x14ac:dyDescent="0.25"/>
  <cols>
    <col min="1" max="1" width="8.88671875" customWidth="1"/>
    <col min="2" max="2" width="6.44140625" customWidth="1"/>
    <col min="3" max="6" width="23.6640625" customWidth="1"/>
    <col min="7" max="7" width="17.88671875" customWidth="1"/>
  </cols>
  <sheetData>
    <row r="2" spans="2:7" ht="17.399999999999999" x14ac:dyDescent="0.25">
      <c r="B2" s="596" t="s">
        <v>111</v>
      </c>
      <c r="C2" s="596"/>
      <c r="D2" s="596"/>
      <c r="E2" s="596"/>
      <c r="F2" s="596"/>
      <c r="G2" s="596"/>
    </row>
    <row r="3" spans="2:7" ht="13.8" thickBot="1" x14ac:dyDescent="0.3"/>
    <row r="4" spans="2:7" ht="15.6" x14ac:dyDescent="0.3">
      <c r="B4" s="597" t="s">
        <v>112</v>
      </c>
      <c r="C4" s="598"/>
      <c r="D4" s="601" t="s">
        <v>97</v>
      </c>
      <c r="E4" s="602"/>
      <c r="F4" s="603"/>
      <c r="G4" s="589" t="s">
        <v>98</v>
      </c>
    </row>
    <row r="5" spans="2:7" ht="16.2" thickBot="1" x14ac:dyDescent="0.35">
      <c r="B5" s="599"/>
      <c r="C5" s="600"/>
      <c r="D5" s="85" t="s">
        <v>99</v>
      </c>
      <c r="E5" s="86" t="s">
        <v>100</v>
      </c>
      <c r="F5" s="87" t="s">
        <v>101</v>
      </c>
      <c r="G5" s="590"/>
    </row>
    <row r="6" spans="2:7" ht="16.2" thickBot="1" x14ac:dyDescent="0.35">
      <c r="B6" s="592" t="s">
        <v>102</v>
      </c>
      <c r="C6" s="593"/>
      <c r="D6" s="88">
        <v>4.5</v>
      </c>
      <c r="E6" s="89">
        <v>6.7</v>
      </c>
      <c r="F6" s="90">
        <v>10.3</v>
      </c>
      <c r="G6" s="591"/>
    </row>
    <row r="7" spans="2:7" ht="15.6" x14ac:dyDescent="0.3">
      <c r="B7" s="594" t="s">
        <v>103</v>
      </c>
      <c r="C7" s="91" t="s">
        <v>104</v>
      </c>
      <c r="D7" s="92">
        <f t="shared" ref="D7:F13" ca="1" si="0">ROUNDUP(IF((D$7-$G7)&lt;0,0,D$7-$G7),2)</f>
        <v>1.93</v>
      </c>
      <c r="E7" s="93">
        <f t="shared" ca="1" si="0"/>
        <v>4.13</v>
      </c>
      <c r="F7" s="94">
        <f t="shared" ca="1" si="0"/>
        <v>7.7299999999999995</v>
      </c>
      <c r="G7" s="95">
        <f>F6*25%</f>
        <v>2.5750000000000002</v>
      </c>
    </row>
    <row r="8" spans="2:7" ht="15.6" x14ac:dyDescent="0.3">
      <c r="B8" s="594"/>
      <c r="C8" s="96" t="s">
        <v>105</v>
      </c>
      <c r="D8" s="92">
        <f t="shared" ca="1" si="0"/>
        <v>0.38</v>
      </c>
      <c r="E8" s="93">
        <f t="shared" ca="1" si="0"/>
        <v>2.58</v>
      </c>
      <c r="F8" s="94">
        <f t="shared" ca="1" si="0"/>
        <v>6.18</v>
      </c>
      <c r="G8" s="95">
        <f>F6*40%</f>
        <v>4.12</v>
      </c>
    </row>
    <row r="9" spans="2:7" ht="15.6" x14ac:dyDescent="0.3">
      <c r="B9" s="594"/>
      <c r="C9" s="96" t="s">
        <v>106</v>
      </c>
      <c r="D9" s="92">
        <f t="shared" ca="1" si="0"/>
        <v>0.9</v>
      </c>
      <c r="E9" s="93">
        <f t="shared" ca="1" si="0"/>
        <v>3.0999999999999996</v>
      </c>
      <c r="F9" s="94">
        <f t="shared" ca="1" si="0"/>
        <v>6.7</v>
      </c>
      <c r="G9" s="95">
        <f>F6*35%</f>
        <v>3.605</v>
      </c>
    </row>
    <row r="10" spans="2:7" ht="15.6" x14ac:dyDescent="0.3">
      <c r="B10" s="594"/>
      <c r="C10" s="96" t="s">
        <v>107</v>
      </c>
      <c r="D10" s="92">
        <f t="shared" ca="1" si="0"/>
        <v>0</v>
      </c>
      <c r="E10" s="93">
        <f t="shared" ca="1" si="0"/>
        <v>0.01</v>
      </c>
      <c r="F10" s="94">
        <f t="shared" ca="1" si="0"/>
        <v>3.61</v>
      </c>
      <c r="G10" s="95">
        <f>F6*(25+40)%</f>
        <v>6.6950000000000003</v>
      </c>
    </row>
    <row r="11" spans="2:7" ht="15.6" x14ac:dyDescent="0.3">
      <c r="B11" s="594"/>
      <c r="C11" s="96" t="s">
        <v>108</v>
      </c>
      <c r="D11" s="92">
        <f t="shared" ca="1" si="0"/>
        <v>0</v>
      </c>
      <c r="E11" s="93">
        <f t="shared" ca="1" si="0"/>
        <v>0</v>
      </c>
      <c r="F11" s="94">
        <f t="shared" ca="1" si="0"/>
        <v>2.5799999999999996</v>
      </c>
      <c r="G11" s="95">
        <f>F6*(40+35)%</f>
        <v>7.7250000000000005</v>
      </c>
    </row>
    <row r="12" spans="2:7" ht="15.6" x14ac:dyDescent="0.3">
      <c r="B12" s="594"/>
      <c r="C12" s="96" t="s">
        <v>109</v>
      </c>
      <c r="D12" s="92">
        <f t="shared" ca="1" si="0"/>
        <v>0</v>
      </c>
      <c r="E12" s="93">
        <f t="shared" ca="1" si="0"/>
        <v>0.52</v>
      </c>
      <c r="F12" s="94">
        <f t="shared" ca="1" si="0"/>
        <v>4.12</v>
      </c>
      <c r="G12" s="95">
        <f>F6*(25+35)%</f>
        <v>6.1800000000000006</v>
      </c>
    </row>
    <row r="13" spans="2:7" ht="16.2" thickBot="1" x14ac:dyDescent="0.35">
      <c r="B13" s="595"/>
      <c r="C13" s="97" t="s">
        <v>110</v>
      </c>
      <c r="D13" s="98">
        <f t="shared" ca="1" si="0"/>
        <v>0</v>
      </c>
      <c r="E13" s="99">
        <f t="shared" ca="1" si="0"/>
        <v>0</v>
      </c>
      <c r="F13" s="100">
        <f t="shared" ca="1" si="0"/>
        <v>0</v>
      </c>
      <c r="G13" s="101">
        <f>F6*(25+40+35)%</f>
        <v>10.3</v>
      </c>
    </row>
  </sheetData>
  <mergeCells count="6">
    <mergeCell ref="G4:G6"/>
    <mergeCell ref="B6:C6"/>
    <mergeCell ref="B7:B13"/>
    <mergeCell ref="B2:G2"/>
    <mergeCell ref="B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V402"/>
  <sheetViews>
    <sheetView showGridLines="0" topLeftCell="A35" zoomScale="120" zoomScaleNormal="120" workbookViewId="0">
      <selection activeCell="AT65" sqref="AT65"/>
    </sheetView>
  </sheetViews>
  <sheetFormatPr defaultRowHeight="13.2" x14ac:dyDescent="0.25"/>
  <cols>
    <col min="1" max="1" width="1.88671875" customWidth="1"/>
    <col min="2" max="2" width="2.33203125" customWidth="1"/>
    <col min="3" max="9" width="2.6640625" customWidth="1"/>
    <col min="10" max="11" width="1.6640625" customWidth="1"/>
    <col min="12" max="16" width="2.6640625" customWidth="1"/>
    <col min="17" max="18" width="1.6640625" customWidth="1"/>
    <col min="19" max="25" width="2.6640625" customWidth="1"/>
    <col min="26" max="27" width="1.44140625" customWidth="1"/>
    <col min="28" max="31" width="1.6640625" customWidth="1"/>
    <col min="32" max="34" width="2.6640625" customWidth="1"/>
    <col min="35" max="36" width="1.6640625" customWidth="1"/>
    <col min="37" max="43" width="2.6640625" customWidth="1"/>
    <col min="44" max="44" width="2.33203125" customWidth="1"/>
  </cols>
  <sheetData>
    <row r="1" spans="2:44" ht="13.8" thickBot="1" x14ac:dyDescent="0.3">
      <c r="B1" s="74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75"/>
    </row>
    <row r="2" spans="2:44" ht="21.6" customHeight="1" thickBot="1" x14ac:dyDescent="0.35">
      <c r="B2" s="71"/>
      <c r="C2" s="182" t="s">
        <v>95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4"/>
      <c r="AR2" s="72"/>
    </row>
    <row r="3" spans="2:44" ht="10.95" customHeight="1" thickBot="1" x14ac:dyDescent="0.35">
      <c r="B3" s="7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72"/>
    </row>
    <row r="4" spans="2:44" x14ac:dyDescent="0.25">
      <c r="B4" s="245" t="s">
        <v>0</v>
      </c>
      <c r="C4" s="246"/>
      <c r="D4" s="246"/>
      <c r="E4" s="246"/>
      <c r="F4" s="246"/>
      <c r="G4" s="246"/>
      <c r="H4" s="604" t="s">
        <v>114</v>
      </c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6"/>
      <c r="AJ4" s="125"/>
      <c r="AK4" s="117" t="s">
        <v>1</v>
      </c>
      <c r="AL4" s="117"/>
      <c r="AM4" s="117"/>
      <c r="AN4" s="117"/>
      <c r="AO4" s="298">
        <v>286</v>
      </c>
      <c r="AP4" s="299"/>
      <c r="AQ4" s="300"/>
      <c r="AR4" s="76"/>
    </row>
    <row r="5" spans="2:44" ht="19.2" customHeight="1" x14ac:dyDescent="0.25">
      <c r="B5" s="245"/>
      <c r="C5" s="246"/>
      <c r="D5" s="246"/>
      <c r="E5" s="246"/>
      <c r="F5" s="246"/>
      <c r="G5" s="246"/>
      <c r="H5" s="607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9"/>
      <c r="AJ5" s="125"/>
      <c r="AK5" s="117" t="s">
        <v>2</v>
      </c>
      <c r="AL5" s="117"/>
      <c r="AM5" s="618" t="s">
        <v>119</v>
      </c>
      <c r="AN5" s="505"/>
      <c r="AO5" s="505"/>
      <c r="AP5" s="505"/>
      <c r="AQ5" s="619"/>
      <c r="AR5" s="77"/>
    </row>
    <row r="6" spans="2:44" ht="13.5" customHeight="1" thickBot="1" x14ac:dyDescent="0.3">
      <c r="B6" s="245"/>
      <c r="C6" s="246"/>
      <c r="D6" s="246"/>
      <c r="E6" s="246"/>
      <c r="F6" s="246"/>
      <c r="G6" s="246"/>
      <c r="H6" s="610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2"/>
      <c r="AJ6" s="125"/>
      <c r="AK6" s="204" t="s">
        <v>89</v>
      </c>
      <c r="AL6" s="204"/>
      <c r="AM6" s="204"/>
      <c r="AN6" s="620"/>
      <c r="AO6" s="301">
        <v>1221</v>
      </c>
      <c r="AP6" s="302"/>
      <c r="AQ6" s="303"/>
      <c r="AR6" s="78"/>
    </row>
    <row r="7" spans="2:44" ht="3.9" customHeight="1" thickBot="1" x14ac:dyDescent="0.3">
      <c r="B7" s="203"/>
      <c r="C7" s="204"/>
      <c r="D7" s="204"/>
      <c r="E7" s="204"/>
      <c r="F7" s="204"/>
      <c r="G7" s="204"/>
      <c r="H7" s="204" t="s">
        <v>51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8"/>
    </row>
    <row r="8" spans="2:44" x14ac:dyDescent="0.25">
      <c r="B8" s="245" t="s">
        <v>37</v>
      </c>
      <c r="C8" s="246"/>
      <c r="D8" s="246"/>
      <c r="E8" s="246"/>
      <c r="F8" s="246"/>
      <c r="G8" s="246"/>
      <c r="H8" s="165" t="s">
        <v>115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  <c r="AJ8" s="117"/>
      <c r="AK8" s="117" t="s">
        <v>3</v>
      </c>
      <c r="AL8" s="117"/>
      <c r="AM8" s="117"/>
      <c r="AN8" s="117"/>
      <c r="AO8" s="117"/>
      <c r="AP8" s="117"/>
      <c r="AQ8" s="117"/>
      <c r="AR8" s="119"/>
    </row>
    <row r="9" spans="2:44" ht="13.8" thickBot="1" x14ac:dyDescent="0.3">
      <c r="B9" s="245"/>
      <c r="C9" s="246"/>
      <c r="D9" s="246"/>
      <c r="E9" s="246"/>
      <c r="F9" s="246"/>
      <c r="G9" s="246"/>
      <c r="H9" s="193" t="s">
        <v>116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5"/>
      <c r="AJ9" s="135"/>
      <c r="AK9" s="205"/>
      <c r="AL9" s="206"/>
      <c r="AM9" s="207"/>
      <c r="AN9" s="134"/>
      <c r="AO9" s="205"/>
      <c r="AP9" s="206"/>
      <c r="AQ9" s="304"/>
      <c r="AR9" s="116"/>
    </row>
    <row r="10" spans="2:44" x14ac:dyDescent="0.25">
      <c r="B10" s="245"/>
      <c r="C10" s="246"/>
      <c r="D10" s="246"/>
      <c r="E10" s="246"/>
      <c r="F10" s="246"/>
      <c r="G10" s="246"/>
      <c r="H10" s="193" t="s">
        <v>117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5"/>
      <c r="AR10" s="191"/>
    </row>
    <row r="11" spans="2:44" ht="13.8" thickBot="1" x14ac:dyDescent="0.3">
      <c r="B11" s="245"/>
      <c r="C11" s="246"/>
      <c r="D11" s="246"/>
      <c r="E11" s="246"/>
      <c r="F11" s="246"/>
      <c r="G11" s="246"/>
      <c r="H11" s="168" t="s">
        <v>40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96" t="s">
        <v>118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 t="s">
        <v>129</v>
      </c>
      <c r="AL11" s="196"/>
      <c r="AM11" s="196"/>
      <c r="AN11" s="196"/>
      <c r="AO11" s="196"/>
      <c r="AP11" s="196"/>
      <c r="AQ11" s="305"/>
      <c r="AR11" s="191"/>
    </row>
    <row r="12" spans="2:44" ht="3.9" customHeight="1" thickBot="1" x14ac:dyDescent="0.3">
      <c r="B12" s="189"/>
      <c r="C12" s="190"/>
      <c r="D12" s="190"/>
      <c r="E12" s="190"/>
      <c r="F12" s="190"/>
      <c r="G12" s="190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34"/>
      <c r="AP12" s="134"/>
      <c r="AQ12" s="134"/>
      <c r="AR12" s="191"/>
    </row>
    <row r="13" spans="2:44" x14ac:dyDescent="0.25">
      <c r="B13" s="245" t="s">
        <v>36</v>
      </c>
      <c r="C13" s="246"/>
      <c r="D13" s="246"/>
      <c r="E13" s="246"/>
      <c r="F13" s="246"/>
      <c r="G13" s="246"/>
      <c r="H13" s="165" t="s">
        <v>120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7"/>
      <c r="X13" s="246" t="s">
        <v>43</v>
      </c>
      <c r="Y13" s="246"/>
      <c r="Z13" s="246"/>
      <c r="AA13" s="246"/>
      <c r="AB13" s="246"/>
      <c r="AC13" s="246"/>
      <c r="AD13" s="246"/>
      <c r="AE13" s="159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1"/>
      <c r="AR13" s="191"/>
    </row>
    <row r="14" spans="2:44" ht="10.199999999999999" customHeight="1" thickBot="1" x14ac:dyDescent="0.3">
      <c r="B14" s="245"/>
      <c r="C14" s="246"/>
      <c r="D14" s="246"/>
      <c r="E14" s="246"/>
      <c r="F14" s="246"/>
      <c r="G14" s="246"/>
      <c r="H14" s="168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246"/>
      <c r="Y14" s="246"/>
      <c r="Z14" s="246"/>
      <c r="AA14" s="246"/>
      <c r="AB14" s="246"/>
      <c r="AC14" s="246"/>
      <c r="AD14" s="246"/>
      <c r="AE14" s="162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4"/>
      <c r="AR14" s="58"/>
    </row>
    <row r="15" spans="2:44" ht="3.9" customHeight="1" x14ac:dyDescent="0.25"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8"/>
    </row>
    <row r="16" spans="2:44" ht="13.8" x14ac:dyDescent="0.25">
      <c r="B16" s="131" t="s">
        <v>5</v>
      </c>
      <c r="C16" s="132" t="s">
        <v>41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33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58"/>
    </row>
    <row r="17" spans="2:46" ht="12.75" customHeight="1" x14ac:dyDescent="0.25">
      <c r="B17" s="114"/>
      <c r="C17" s="225" t="s">
        <v>47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7"/>
      <c r="Q17" s="251" t="s">
        <v>49</v>
      </c>
      <c r="R17" s="252"/>
      <c r="S17" s="252"/>
      <c r="T17" s="252"/>
      <c r="U17" s="252"/>
      <c r="V17" s="252"/>
      <c r="W17" s="253"/>
      <c r="X17" s="259" t="s">
        <v>50</v>
      </c>
      <c r="Y17" s="260"/>
      <c r="Z17" s="260"/>
      <c r="AA17" s="260"/>
      <c r="AB17" s="260"/>
      <c r="AC17" s="260"/>
      <c r="AD17" s="260"/>
      <c r="AE17" s="261"/>
      <c r="AF17" s="226" t="s">
        <v>48</v>
      </c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7"/>
      <c r="AR17" s="58"/>
    </row>
    <row r="18" spans="2:46" x14ac:dyDescent="0.25">
      <c r="B18" s="114"/>
      <c r="C18" s="234" t="s">
        <v>42</v>
      </c>
      <c r="D18" s="230"/>
      <c r="E18" s="230"/>
      <c r="F18" s="230"/>
      <c r="G18" s="230"/>
      <c r="H18" s="230"/>
      <c r="I18" s="230"/>
      <c r="J18" s="230"/>
      <c r="K18" s="231"/>
      <c r="L18" s="230" t="s">
        <v>46</v>
      </c>
      <c r="M18" s="230"/>
      <c r="N18" s="231"/>
      <c r="O18" s="228" t="s">
        <v>44</v>
      </c>
      <c r="P18" s="229"/>
      <c r="Q18" s="254"/>
      <c r="R18" s="255"/>
      <c r="S18" s="255"/>
      <c r="T18" s="255"/>
      <c r="U18" s="255"/>
      <c r="V18" s="255"/>
      <c r="W18" s="256"/>
      <c r="X18" s="262"/>
      <c r="Y18" s="263"/>
      <c r="Z18" s="263"/>
      <c r="AA18" s="263"/>
      <c r="AB18" s="263"/>
      <c r="AC18" s="263"/>
      <c r="AD18" s="263"/>
      <c r="AE18" s="264"/>
      <c r="AF18" s="237" t="s">
        <v>45</v>
      </c>
      <c r="AG18" s="238"/>
      <c r="AH18" s="238"/>
      <c r="AI18" s="238"/>
      <c r="AJ18" s="238"/>
      <c r="AK18" s="238"/>
      <c r="AL18" s="238"/>
      <c r="AM18" s="238"/>
      <c r="AN18" s="239"/>
      <c r="AO18" s="230" t="s">
        <v>46</v>
      </c>
      <c r="AP18" s="230"/>
      <c r="AQ18" s="231"/>
      <c r="AR18" s="58"/>
    </row>
    <row r="19" spans="2:46" x14ac:dyDescent="0.25">
      <c r="B19" s="114"/>
      <c r="C19" s="235" t="s">
        <v>121</v>
      </c>
      <c r="D19" s="194"/>
      <c r="E19" s="194"/>
      <c r="F19" s="194"/>
      <c r="G19" s="194"/>
      <c r="H19" s="194"/>
      <c r="I19" s="194"/>
      <c r="J19" s="194"/>
      <c r="K19" s="224"/>
      <c r="L19" s="232">
        <v>42897</v>
      </c>
      <c r="M19" s="232"/>
      <c r="N19" s="233"/>
      <c r="O19" s="257">
        <v>0.70833333333333337</v>
      </c>
      <c r="P19" s="258"/>
      <c r="Q19" s="248" t="s">
        <v>122</v>
      </c>
      <c r="R19" s="249"/>
      <c r="S19" s="249"/>
      <c r="T19" s="249"/>
      <c r="U19" s="249"/>
      <c r="V19" s="249"/>
      <c r="W19" s="250"/>
      <c r="X19" s="235" t="s">
        <v>124</v>
      </c>
      <c r="Y19" s="194"/>
      <c r="Z19" s="194"/>
      <c r="AA19" s="194"/>
      <c r="AB19" s="194"/>
      <c r="AC19" s="194"/>
      <c r="AD19" s="194"/>
      <c r="AE19" s="224"/>
      <c r="AF19" s="194" t="s">
        <v>121</v>
      </c>
      <c r="AG19" s="194"/>
      <c r="AH19" s="194"/>
      <c r="AI19" s="194"/>
      <c r="AJ19" s="194"/>
      <c r="AK19" s="194"/>
      <c r="AL19" s="194"/>
      <c r="AM19" s="194"/>
      <c r="AN19" s="224"/>
      <c r="AO19" s="617">
        <v>42899</v>
      </c>
      <c r="AP19" s="194"/>
      <c r="AQ19" s="224"/>
      <c r="AR19" s="58"/>
    </row>
    <row r="20" spans="2:46" x14ac:dyDescent="0.25">
      <c r="B20" s="114"/>
      <c r="C20" s="235"/>
      <c r="D20" s="194"/>
      <c r="E20" s="194"/>
      <c r="F20" s="194"/>
      <c r="G20" s="194"/>
      <c r="H20" s="194"/>
      <c r="I20" s="194"/>
      <c r="J20" s="194"/>
      <c r="K20" s="224"/>
      <c r="L20" s="194"/>
      <c r="M20" s="194"/>
      <c r="N20" s="224"/>
      <c r="O20" s="194"/>
      <c r="P20" s="224"/>
      <c r="Q20" s="235" t="s">
        <v>123</v>
      </c>
      <c r="R20" s="194"/>
      <c r="S20" s="194"/>
      <c r="T20" s="194"/>
      <c r="U20" s="194"/>
      <c r="V20" s="194"/>
      <c r="W20" s="224"/>
      <c r="X20" s="235"/>
      <c r="Y20" s="194"/>
      <c r="Z20" s="194"/>
      <c r="AA20" s="194"/>
      <c r="AB20" s="194"/>
      <c r="AC20" s="194"/>
      <c r="AD20" s="194"/>
      <c r="AE20" s="224"/>
      <c r="AF20" s="194"/>
      <c r="AG20" s="194"/>
      <c r="AH20" s="194"/>
      <c r="AI20" s="194"/>
      <c r="AJ20" s="194"/>
      <c r="AK20" s="194"/>
      <c r="AL20" s="194"/>
      <c r="AM20" s="194"/>
      <c r="AN20" s="224"/>
      <c r="AO20" s="240"/>
      <c r="AP20" s="194"/>
      <c r="AQ20" s="224"/>
      <c r="AR20" s="58"/>
    </row>
    <row r="21" spans="2:46" ht="12.75" customHeight="1" x14ac:dyDescent="0.25">
      <c r="B21" s="114"/>
      <c r="C21" s="235"/>
      <c r="D21" s="194"/>
      <c r="E21" s="194"/>
      <c r="F21" s="194"/>
      <c r="G21" s="194"/>
      <c r="H21" s="194"/>
      <c r="I21" s="194"/>
      <c r="J21" s="194"/>
      <c r="K21" s="224"/>
      <c r="L21" s="194"/>
      <c r="M21" s="194"/>
      <c r="N21" s="224"/>
      <c r="O21" s="194"/>
      <c r="P21" s="224"/>
      <c r="Q21" s="235"/>
      <c r="R21" s="194"/>
      <c r="S21" s="194"/>
      <c r="T21" s="194"/>
      <c r="U21" s="194"/>
      <c r="V21" s="194"/>
      <c r="W21" s="224"/>
      <c r="X21" s="235"/>
      <c r="Y21" s="194"/>
      <c r="Z21" s="194"/>
      <c r="AA21" s="194"/>
      <c r="AB21" s="194"/>
      <c r="AC21" s="194"/>
      <c r="AD21" s="194"/>
      <c r="AE21" s="224"/>
      <c r="AF21" s="194"/>
      <c r="AG21" s="194"/>
      <c r="AH21" s="194"/>
      <c r="AI21" s="194"/>
      <c r="AJ21" s="194"/>
      <c r="AK21" s="194"/>
      <c r="AL21" s="194"/>
      <c r="AM21" s="194"/>
      <c r="AN21" s="224"/>
      <c r="AO21" s="194"/>
      <c r="AP21" s="194"/>
      <c r="AQ21" s="224"/>
      <c r="AR21" s="58"/>
    </row>
    <row r="22" spans="2:46" x14ac:dyDescent="0.25">
      <c r="B22" s="114"/>
      <c r="C22" s="235"/>
      <c r="D22" s="194"/>
      <c r="E22" s="194"/>
      <c r="F22" s="194"/>
      <c r="G22" s="194"/>
      <c r="H22" s="194"/>
      <c r="I22" s="194"/>
      <c r="J22" s="194"/>
      <c r="K22" s="224"/>
      <c r="L22" s="194"/>
      <c r="M22" s="194"/>
      <c r="N22" s="224"/>
      <c r="O22" s="194"/>
      <c r="P22" s="224"/>
      <c r="Q22" s="235"/>
      <c r="R22" s="194"/>
      <c r="S22" s="194"/>
      <c r="T22" s="194"/>
      <c r="U22" s="194"/>
      <c r="V22" s="194"/>
      <c r="W22" s="224"/>
      <c r="X22" s="235"/>
      <c r="Y22" s="194"/>
      <c r="Z22" s="194"/>
      <c r="AA22" s="194"/>
      <c r="AB22" s="194"/>
      <c r="AC22" s="194"/>
      <c r="AD22" s="194"/>
      <c r="AE22" s="224"/>
      <c r="AF22" s="194"/>
      <c r="AG22" s="194"/>
      <c r="AH22" s="194"/>
      <c r="AI22" s="194"/>
      <c r="AJ22" s="194"/>
      <c r="AK22" s="194"/>
      <c r="AL22" s="194"/>
      <c r="AM22" s="194"/>
      <c r="AN22" s="224"/>
      <c r="AO22" s="194"/>
      <c r="AP22" s="194"/>
      <c r="AQ22" s="224"/>
      <c r="AR22" s="58"/>
    </row>
    <row r="23" spans="2:46" x14ac:dyDescent="0.25">
      <c r="B23" s="114"/>
      <c r="C23" s="235"/>
      <c r="D23" s="194"/>
      <c r="E23" s="194"/>
      <c r="F23" s="194"/>
      <c r="G23" s="194"/>
      <c r="H23" s="194"/>
      <c r="I23" s="194"/>
      <c r="J23" s="194"/>
      <c r="K23" s="224"/>
      <c r="L23" s="194"/>
      <c r="M23" s="194"/>
      <c r="N23" s="224"/>
      <c r="O23" s="194"/>
      <c r="P23" s="224"/>
      <c r="Q23" s="235"/>
      <c r="R23" s="194"/>
      <c r="S23" s="194"/>
      <c r="T23" s="194"/>
      <c r="U23" s="194"/>
      <c r="V23" s="194"/>
      <c r="W23" s="224"/>
      <c r="X23" s="235"/>
      <c r="Y23" s="194"/>
      <c r="Z23" s="194"/>
      <c r="AA23" s="194"/>
      <c r="AB23" s="194"/>
      <c r="AC23" s="194"/>
      <c r="AD23" s="194"/>
      <c r="AE23" s="224"/>
      <c r="AF23" s="194"/>
      <c r="AG23" s="194"/>
      <c r="AH23" s="194"/>
      <c r="AI23" s="194"/>
      <c r="AJ23" s="194"/>
      <c r="AK23" s="194"/>
      <c r="AL23" s="194"/>
      <c r="AM23" s="194"/>
      <c r="AN23" s="224"/>
      <c r="AO23" s="194"/>
      <c r="AP23" s="194"/>
      <c r="AQ23" s="224"/>
      <c r="AR23" s="58"/>
    </row>
    <row r="24" spans="2:46" x14ac:dyDescent="0.25">
      <c r="B24" s="114"/>
      <c r="C24" s="235"/>
      <c r="D24" s="194"/>
      <c r="E24" s="194"/>
      <c r="F24" s="194"/>
      <c r="G24" s="194"/>
      <c r="H24" s="194"/>
      <c r="I24" s="194"/>
      <c r="J24" s="194"/>
      <c r="K24" s="224"/>
      <c r="L24" s="194"/>
      <c r="M24" s="194"/>
      <c r="N24" s="224"/>
      <c r="O24" s="194"/>
      <c r="P24" s="224"/>
      <c r="Q24" s="235"/>
      <c r="R24" s="194"/>
      <c r="S24" s="194"/>
      <c r="T24" s="194"/>
      <c r="U24" s="194"/>
      <c r="V24" s="194"/>
      <c r="W24" s="224"/>
      <c r="X24" s="235"/>
      <c r="Y24" s="194"/>
      <c r="Z24" s="194"/>
      <c r="AA24" s="194"/>
      <c r="AB24" s="194"/>
      <c r="AC24" s="194"/>
      <c r="AD24" s="194"/>
      <c r="AE24" s="224"/>
      <c r="AF24" s="194"/>
      <c r="AG24" s="194"/>
      <c r="AH24" s="194"/>
      <c r="AI24" s="194"/>
      <c r="AJ24" s="194"/>
      <c r="AK24" s="194"/>
      <c r="AL24" s="194"/>
      <c r="AM24" s="194"/>
      <c r="AN24" s="224"/>
      <c r="AO24" s="194"/>
      <c r="AP24" s="194"/>
      <c r="AQ24" s="224"/>
      <c r="AR24" s="58"/>
    </row>
    <row r="25" spans="2:46" x14ac:dyDescent="0.25">
      <c r="B25" s="114"/>
      <c r="C25" s="235"/>
      <c r="D25" s="194"/>
      <c r="E25" s="194"/>
      <c r="F25" s="194"/>
      <c r="G25" s="194"/>
      <c r="H25" s="194"/>
      <c r="I25" s="194"/>
      <c r="J25" s="194"/>
      <c r="K25" s="224"/>
      <c r="L25" s="194"/>
      <c r="M25" s="194"/>
      <c r="N25" s="224"/>
      <c r="O25" s="194"/>
      <c r="P25" s="224"/>
      <c r="Q25" s="235"/>
      <c r="R25" s="194"/>
      <c r="S25" s="194"/>
      <c r="T25" s="194"/>
      <c r="U25" s="194"/>
      <c r="V25" s="194"/>
      <c r="W25" s="224"/>
      <c r="X25" s="235"/>
      <c r="Y25" s="194"/>
      <c r="Z25" s="194"/>
      <c r="AA25" s="194"/>
      <c r="AB25" s="194"/>
      <c r="AC25" s="194"/>
      <c r="AD25" s="194"/>
      <c r="AE25" s="224"/>
      <c r="AF25" s="194"/>
      <c r="AG25" s="194"/>
      <c r="AH25" s="194"/>
      <c r="AI25" s="194"/>
      <c r="AJ25" s="194"/>
      <c r="AK25" s="194"/>
      <c r="AL25" s="194"/>
      <c r="AM25" s="194"/>
      <c r="AN25" s="224"/>
      <c r="AO25" s="194"/>
      <c r="AP25" s="194"/>
      <c r="AQ25" s="224"/>
      <c r="AR25" s="58"/>
      <c r="AT25" s="49"/>
    </row>
    <row r="26" spans="2:46" x14ac:dyDescent="0.25">
      <c r="B26" s="114"/>
      <c r="C26" s="235"/>
      <c r="D26" s="194"/>
      <c r="E26" s="194"/>
      <c r="F26" s="194"/>
      <c r="G26" s="194"/>
      <c r="H26" s="194"/>
      <c r="I26" s="194"/>
      <c r="J26" s="194"/>
      <c r="K26" s="224"/>
      <c r="L26" s="194"/>
      <c r="M26" s="194"/>
      <c r="N26" s="224"/>
      <c r="O26" s="194"/>
      <c r="P26" s="224"/>
      <c r="Q26" s="235"/>
      <c r="R26" s="194"/>
      <c r="S26" s="194"/>
      <c r="T26" s="194"/>
      <c r="U26" s="194"/>
      <c r="V26" s="194"/>
      <c r="W26" s="224"/>
      <c r="X26" s="235"/>
      <c r="Y26" s="194"/>
      <c r="Z26" s="194"/>
      <c r="AA26" s="194"/>
      <c r="AB26" s="194"/>
      <c r="AC26" s="194"/>
      <c r="AD26" s="194"/>
      <c r="AE26" s="224"/>
      <c r="AF26" s="194"/>
      <c r="AG26" s="194"/>
      <c r="AH26" s="194"/>
      <c r="AI26" s="194"/>
      <c r="AJ26" s="194"/>
      <c r="AK26" s="194"/>
      <c r="AL26" s="194"/>
      <c r="AM26" s="194"/>
      <c r="AN26" s="224"/>
      <c r="AO26" s="194"/>
      <c r="AP26" s="194"/>
      <c r="AQ26" s="224"/>
      <c r="AR26" s="58"/>
    </row>
    <row r="27" spans="2:46" x14ac:dyDescent="0.25">
      <c r="B27" s="114"/>
      <c r="C27" s="235"/>
      <c r="D27" s="194"/>
      <c r="E27" s="194"/>
      <c r="F27" s="194"/>
      <c r="G27" s="194"/>
      <c r="H27" s="194"/>
      <c r="I27" s="194"/>
      <c r="J27" s="194"/>
      <c r="K27" s="224"/>
      <c r="L27" s="194"/>
      <c r="M27" s="194"/>
      <c r="N27" s="224"/>
      <c r="O27" s="194"/>
      <c r="P27" s="224"/>
      <c r="Q27" s="235"/>
      <c r="R27" s="194"/>
      <c r="S27" s="194"/>
      <c r="T27" s="194"/>
      <c r="U27" s="194"/>
      <c r="V27" s="194"/>
      <c r="W27" s="224"/>
      <c r="X27" s="235"/>
      <c r="Y27" s="194"/>
      <c r="Z27" s="194"/>
      <c r="AA27" s="194"/>
      <c r="AB27" s="194"/>
      <c r="AC27" s="194"/>
      <c r="AD27" s="194"/>
      <c r="AE27" s="224"/>
      <c r="AF27" s="194"/>
      <c r="AG27" s="194"/>
      <c r="AH27" s="194"/>
      <c r="AI27" s="194"/>
      <c r="AJ27" s="194"/>
      <c r="AK27" s="194"/>
      <c r="AL27" s="194"/>
      <c r="AM27" s="194"/>
      <c r="AN27" s="224"/>
      <c r="AO27" s="194"/>
      <c r="AP27" s="194"/>
      <c r="AQ27" s="224"/>
      <c r="AR27" s="58"/>
    </row>
    <row r="28" spans="2:46" x14ac:dyDescent="0.25">
      <c r="B28" s="114"/>
      <c r="C28" s="235"/>
      <c r="D28" s="194"/>
      <c r="E28" s="194"/>
      <c r="F28" s="194"/>
      <c r="G28" s="194"/>
      <c r="H28" s="194"/>
      <c r="I28" s="194"/>
      <c r="J28" s="194"/>
      <c r="K28" s="224"/>
      <c r="L28" s="194"/>
      <c r="M28" s="194"/>
      <c r="N28" s="224"/>
      <c r="O28" s="194"/>
      <c r="P28" s="224"/>
      <c r="Q28" s="235"/>
      <c r="R28" s="194"/>
      <c r="S28" s="194"/>
      <c r="T28" s="194"/>
      <c r="U28" s="194"/>
      <c r="V28" s="194"/>
      <c r="W28" s="224"/>
      <c r="X28" s="235"/>
      <c r="Y28" s="194"/>
      <c r="Z28" s="194"/>
      <c r="AA28" s="194"/>
      <c r="AB28" s="194"/>
      <c r="AC28" s="194"/>
      <c r="AD28" s="194"/>
      <c r="AE28" s="224"/>
      <c r="AF28" s="194"/>
      <c r="AG28" s="194"/>
      <c r="AH28" s="194"/>
      <c r="AI28" s="194"/>
      <c r="AJ28" s="194"/>
      <c r="AK28" s="194"/>
      <c r="AL28" s="194"/>
      <c r="AM28" s="194"/>
      <c r="AN28" s="224"/>
      <c r="AO28" s="194"/>
      <c r="AP28" s="194"/>
      <c r="AQ28" s="224"/>
      <c r="AR28" s="58"/>
    </row>
    <row r="29" spans="2:46" x14ac:dyDescent="0.25">
      <c r="B29" s="114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58"/>
    </row>
    <row r="30" spans="2:46" x14ac:dyDescent="0.25">
      <c r="B30" s="53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58"/>
    </row>
    <row r="31" spans="2:46" ht="12" customHeight="1" x14ac:dyDescent="0.25">
      <c r="B31" s="54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58"/>
    </row>
    <row r="32" spans="2:46" x14ac:dyDescent="0.25">
      <c r="B32" s="120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58"/>
      <c r="AS32" s="49"/>
    </row>
    <row r="33" spans="2:44" ht="12" customHeight="1" x14ac:dyDescent="0.25">
      <c r="B33" s="120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19"/>
    </row>
    <row r="34" spans="2:44" x14ac:dyDescent="0.25">
      <c r="B34" s="120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19"/>
    </row>
    <row r="35" spans="2:44" ht="12" customHeight="1" x14ac:dyDescent="0.25">
      <c r="B35" s="120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19"/>
    </row>
    <row r="36" spans="2:44" ht="12" customHeight="1" x14ac:dyDescent="0.25">
      <c r="B36" s="120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213"/>
      <c r="R36" s="213"/>
      <c r="S36" s="213"/>
      <c r="T36" s="213"/>
      <c r="U36" s="213"/>
      <c r="V36" s="213"/>
      <c r="W36" s="213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19"/>
    </row>
    <row r="37" spans="2:44" ht="12" customHeight="1" x14ac:dyDescent="0.25">
      <c r="B37" s="120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19"/>
    </row>
    <row r="38" spans="2:44" ht="12" customHeight="1" x14ac:dyDescent="0.25">
      <c r="B38" s="120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19"/>
    </row>
    <row r="39" spans="2:44" ht="12" customHeight="1" x14ac:dyDescent="0.25">
      <c r="B39" s="120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19"/>
    </row>
    <row r="40" spans="2:44" ht="12" customHeight="1" x14ac:dyDescent="0.25">
      <c r="B40" s="120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19"/>
    </row>
    <row r="41" spans="2:44" ht="12" customHeight="1" x14ac:dyDescent="0.25">
      <c r="B41" s="120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19"/>
    </row>
    <row r="42" spans="2:44" ht="12" customHeight="1" x14ac:dyDescent="0.25">
      <c r="B42" s="120"/>
      <c r="C42" s="177"/>
      <c r="D42" s="177"/>
      <c r="E42" s="177"/>
      <c r="F42" s="177"/>
      <c r="G42" s="177"/>
      <c r="H42" s="177"/>
      <c r="I42" s="177"/>
      <c r="J42" s="177"/>
      <c r="K42" s="177"/>
      <c r="L42" s="216"/>
      <c r="M42" s="216"/>
      <c r="N42" s="216"/>
      <c r="O42" s="212"/>
      <c r="P42" s="212"/>
      <c r="Q42" s="212"/>
      <c r="R42" s="212"/>
      <c r="S42" s="212"/>
      <c r="T42" s="212"/>
      <c r="U42" s="212"/>
      <c r="V42" s="212"/>
      <c r="W42" s="212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21"/>
    </row>
    <row r="43" spans="2:44" ht="12" customHeight="1" x14ac:dyDescent="0.25">
      <c r="B43" s="120"/>
      <c r="C43" s="214"/>
      <c r="D43" s="214"/>
      <c r="E43" s="214"/>
      <c r="F43" s="214"/>
      <c r="G43" s="214"/>
      <c r="H43" s="214"/>
      <c r="I43" s="214"/>
      <c r="J43" s="214"/>
      <c r="K43" s="214"/>
      <c r="L43" s="216"/>
      <c r="M43" s="216"/>
      <c r="N43" s="216"/>
      <c r="O43" s="178"/>
      <c r="P43" s="178"/>
      <c r="Q43" s="178"/>
      <c r="R43" s="178"/>
      <c r="S43" s="178"/>
      <c r="T43" s="178"/>
      <c r="U43" s="178"/>
      <c r="V43" s="178"/>
      <c r="W43" s="178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6"/>
      <c r="AP43" s="176"/>
      <c r="AQ43" s="176"/>
      <c r="AR43" s="119"/>
    </row>
    <row r="44" spans="2:44" ht="12" customHeight="1" x14ac:dyDescent="0.25">
      <c r="B44" s="120"/>
      <c r="C44" s="214"/>
      <c r="D44" s="214"/>
      <c r="E44" s="214"/>
      <c r="F44" s="214"/>
      <c r="G44" s="214"/>
      <c r="H44" s="214"/>
      <c r="I44" s="214"/>
      <c r="J44" s="214"/>
      <c r="K44" s="214"/>
      <c r="L44" s="236"/>
      <c r="M44" s="236"/>
      <c r="N44" s="236"/>
      <c r="O44" s="178"/>
      <c r="P44" s="178"/>
      <c r="Q44" s="178"/>
      <c r="R44" s="178"/>
      <c r="S44" s="178"/>
      <c r="T44" s="178"/>
      <c r="U44" s="178"/>
      <c r="V44" s="178"/>
      <c r="W44" s="178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6"/>
      <c r="AP44" s="176"/>
      <c r="AQ44" s="176"/>
      <c r="AR44" s="119"/>
    </row>
    <row r="45" spans="2:44" ht="12" customHeight="1" x14ac:dyDescent="0.25">
      <c r="B45" s="120"/>
      <c r="C45" s="214"/>
      <c r="D45" s="214"/>
      <c r="E45" s="214"/>
      <c r="F45" s="214"/>
      <c r="G45" s="214"/>
      <c r="H45" s="214"/>
      <c r="I45" s="214"/>
      <c r="J45" s="214"/>
      <c r="K45" s="214"/>
      <c r="L45" s="236"/>
      <c r="M45" s="236"/>
      <c r="N45" s="236"/>
      <c r="O45" s="215"/>
      <c r="P45" s="215"/>
      <c r="Q45" s="215"/>
      <c r="R45" s="215"/>
      <c r="S45" s="215"/>
      <c r="T45" s="215"/>
      <c r="U45" s="215"/>
      <c r="V45" s="215"/>
      <c r="W45" s="215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6"/>
      <c r="AP45" s="176"/>
      <c r="AQ45" s="176"/>
      <c r="AR45" s="119"/>
    </row>
    <row r="46" spans="2:44" ht="12" customHeight="1" x14ac:dyDescent="0.25">
      <c r="B46" s="120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19"/>
    </row>
    <row r="47" spans="2:44" ht="12" customHeight="1" x14ac:dyDescent="0.25">
      <c r="B47" s="12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21"/>
    </row>
    <row r="48" spans="2:44" ht="12" customHeight="1" x14ac:dyDescent="0.25">
      <c r="B48" s="120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19"/>
    </row>
    <row r="49" spans="2:48" ht="5.0999999999999996" customHeight="1" thickBot="1" x14ac:dyDescent="0.3">
      <c r="B49" s="120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21"/>
    </row>
    <row r="50" spans="2:48" ht="12" customHeight="1" thickBot="1" x14ac:dyDescent="0.3">
      <c r="B50" s="120"/>
      <c r="C50" s="198" t="s">
        <v>31</v>
      </c>
      <c r="D50" s="199"/>
      <c r="E50" s="199"/>
      <c r="F50" s="199"/>
      <c r="G50" s="199"/>
      <c r="H50" s="209" t="s">
        <v>126</v>
      </c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1"/>
      <c r="AR50" s="119"/>
    </row>
    <row r="51" spans="2:48" ht="5.0999999999999996" customHeight="1" x14ac:dyDescent="0.25"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3"/>
    </row>
    <row r="52" spans="2:48" ht="12" customHeight="1" x14ac:dyDescent="0.25">
      <c r="B52" s="128" t="s">
        <v>7</v>
      </c>
      <c r="C52" s="272" t="s">
        <v>91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119"/>
    </row>
    <row r="53" spans="2:48" ht="12" customHeight="1" x14ac:dyDescent="0.25">
      <c r="B53" s="120"/>
      <c r="C53" s="218" t="s">
        <v>77</v>
      </c>
      <c r="D53" s="218"/>
      <c r="E53" s="218"/>
      <c r="F53" s="218"/>
      <c r="G53" s="218"/>
      <c r="H53" s="218"/>
      <c r="I53" s="218"/>
      <c r="J53" s="217" t="s">
        <v>76</v>
      </c>
      <c r="K53" s="217"/>
      <c r="L53" s="217"/>
      <c r="M53" s="217"/>
      <c r="N53" s="217"/>
      <c r="O53" s="217"/>
      <c r="P53" s="217"/>
      <c r="Q53" s="217"/>
      <c r="R53" s="217"/>
      <c r="S53" s="244" t="s">
        <v>14</v>
      </c>
      <c r="T53" s="244"/>
      <c r="U53" s="244"/>
      <c r="V53" s="244"/>
      <c r="W53" s="244"/>
      <c r="X53" s="244"/>
      <c r="Y53" s="244"/>
      <c r="Z53" s="244"/>
      <c r="AA53" s="244" t="s">
        <v>15</v>
      </c>
      <c r="AB53" s="244"/>
      <c r="AC53" s="244"/>
      <c r="AD53" s="244"/>
      <c r="AE53" s="244"/>
      <c r="AF53" s="244"/>
      <c r="AG53" s="244"/>
      <c r="AH53" s="244"/>
      <c r="AI53" s="244"/>
      <c r="AJ53" s="244"/>
      <c r="AK53" s="288" t="s">
        <v>75</v>
      </c>
      <c r="AL53" s="288"/>
      <c r="AM53" s="288"/>
      <c r="AN53" s="288"/>
      <c r="AO53" s="288"/>
      <c r="AP53" s="288"/>
      <c r="AQ53" s="288"/>
      <c r="AR53" s="121"/>
    </row>
    <row r="54" spans="2:48" ht="12" customHeight="1" x14ac:dyDescent="0.25">
      <c r="B54" s="120"/>
      <c r="C54" s="220" t="s">
        <v>63</v>
      </c>
      <c r="D54" s="220"/>
      <c r="E54" s="220"/>
      <c r="F54" s="220"/>
      <c r="G54" s="220"/>
      <c r="H54" s="220"/>
      <c r="I54" s="220"/>
      <c r="J54" s="220" t="s">
        <v>96</v>
      </c>
      <c r="K54" s="220"/>
      <c r="L54" s="220"/>
      <c r="M54" s="220"/>
      <c r="N54" s="220"/>
      <c r="O54" s="220"/>
      <c r="P54" s="220"/>
      <c r="Q54" s="220"/>
      <c r="R54" s="220"/>
      <c r="S54" s="108"/>
      <c r="T54" s="220"/>
      <c r="U54" s="220"/>
      <c r="V54" s="220"/>
      <c r="W54" s="220"/>
      <c r="X54" s="220"/>
      <c r="Y54" s="220"/>
      <c r="Z54" s="220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108"/>
      <c r="AL54" s="219"/>
      <c r="AM54" s="219"/>
      <c r="AN54" s="219"/>
      <c r="AO54" s="219"/>
      <c r="AP54" s="219"/>
      <c r="AQ54" s="219"/>
      <c r="AR54" s="119"/>
    </row>
    <row r="55" spans="2:48" ht="12" customHeight="1" x14ac:dyDescent="0.25">
      <c r="B55" s="118"/>
      <c r="C55" s="220" t="s">
        <v>13</v>
      </c>
      <c r="D55" s="220"/>
      <c r="E55" s="220"/>
      <c r="F55" s="220"/>
      <c r="G55" s="220"/>
      <c r="H55" s="220"/>
      <c r="I55" s="220"/>
      <c r="J55" s="220" t="s">
        <v>53</v>
      </c>
      <c r="K55" s="220"/>
      <c r="L55" s="220" t="s">
        <v>125</v>
      </c>
      <c r="M55" s="220"/>
      <c r="N55" s="220"/>
      <c r="O55" s="220"/>
      <c r="P55" s="220"/>
      <c r="Q55" s="220"/>
      <c r="R55" s="220"/>
      <c r="S55" s="122"/>
      <c r="T55" s="220"/>
      <c r="U55" s="220"/>
      <c r="V55" s="220"/>
      <c r="W55" s="220"/>
      <c r="X55" s="220"/>
      <c r="Y55" s="220"/>
      <c r="Z55" s="220"/>
      <c r="AA55" s="615"/>
      <c r="AB55" s="615"/>
      <c r="AC55" s="615"/>
      <c r="AD55" s="615"/>
      <c r="AE55" s="615"/>
      <c r="AF55" s="615"/>
      <c r="AG55" s="615"/>
      <c r="AH55" s="615"/>
      <c r="AI55" s="615"/>
      <c r="AJ55" s="615"/>
      <c r="AK55" s="84"/>
      <c r="AL55" s="616"/>
      <c r="AM55" s="616"/>
      <c r="AN55" s="616"/>
      <c r="AO55" s="616"/>
      <c r="AP55" s="616"/>
      <c r="AQ55" s="616"/>
      <c r="AR55" s="119"/>
      <c r="AS55" s="73"/>
    </row>
    <row r="56" spans="2:48" ht="5.0999999999999996" customHeight="1" x14ac:dyDescent="0.25">
      <c r="B56" s="8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58"/>
      <c r="AS56" s="3"/>
    </row>
    <row r="57" spans="2:48" ht="12" customHeight="1" thickBot="1" x14ac:dyDescent="0.3">
      <c r="B57" s="128" t="s">
        <v>12</v>
      </c>
      <c r="C57" s="280" t="s">
        <v>73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119"/>
      <c r="AS57" s="3"/>
    </row>
    <row r="58" spans="2:48" ht="13.8" thickBot="1" x14ac:dyDescent="0.3">
      <c r="B58" s="118"/>
      <c r="C58" s="278" t="s">
        <v>16</v>
      </c>
      <c r="D58" s="276"/>
      <c r="E58" s="277">
        <v>20</v>
      </c>
      <c r="F58" s="277"/>
      <c r="G58" s="277"/>
      <c r="H58" s="277"/>
      <c r="I58" s="277"/>
      <c r="J58" s="276" t="s">
        <v>17</v>
      </c>
      <c r="K58" s="276"/>
      <c r="L58" s="276"/>
      <c r="M58" s="292">
        <v>100</v>
      </c>
      <c r="N58" s="292"/>
      <c r="O58" s="292"/>
      <c r="P58" s="292"/>
      <c r="Q58" s="292"/>
      <c r="R58" s="293" t="s">
        <v>18</v>
      </c>
      <c r="S58" s="293"/>
      <c r="T58" s="309">
        <v>20</v>
      </c>
      <c r="U58" s="309"/>
      <c r="V58" s="309"/>
      <c r="W58" s="309"/>
      <c r="X58" s="309"/>
      <c r="Y58" s="276" t="s">
        <v>54</v>
      </c>
      <c r="Z58" s="276"/>
      <c r="AA58" s="277"/>
      <c r="AB58" s="277"/>
      <c r="AC58" s="277"/>
      <c r="AD58" s="277"/>
      <c r="AE58" s="277"/>
      <c r="AF58" s="277"/>
      <c r="AG58" s="277"/>
      <c r="AH58" s="276" t="s">
        <v>22</v>
      </c>
      <c r="AI58" s="276"/>
      <c r="AJ58" s="276"/>
      <c r="AK58" s="281"/>
      <c r="AL58" s="282">
        <f>E58+M58+T58+AA58</f>
        <v>140</v>
      </c>
      <c r="AM58" s="283"/>
      <c r="AN58" s="283"/>
      <c r="AO58" s="283"/>
      <c r="AP58" s="283"/>
      <c r="AQ58" s="284"/>
      <c r="AR58" s="119"/>
      <c r="AV58" s="102"/>
    </row>
    <row r="59" spans="2:48" ht="5.0999999999999996" customHeight="1" thickBot="1" x14ac:dyDescent="0.3">
      <c r="B59" s="118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19"/>
    </row>
    <row r="60" spans="2:48" ht="13.8" thickBot="1" x14ac:dyDescent="0.3">
      <c r="B60" s="118"/>
      <c r="C60" s="306" t="s">
        <v>130</v>
      </c>
      <c r="D60" s="221"/>
      <c r="E60" s="221"/>
      <c r="F60" s="221"/>
      <c r="G60" s="221"/>
      <c r="H60" s="221"/>
      <c r="I60" s="221"/>
      <c r="J60" s="307"/>
      <c r="K60" s="221" t="s">
        <v>55</v>
      </c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85" t="s">
        <v>131</v>
      </c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7"/>
      <c r="AR60" s="119"/>
      <c r="AS60" s="44"/>
    </row>
    <row r="61" spans="2:48" ht="5.0999999999999996" customHeight="1" x14ac:dyDescent="0.25">
      <c r="B61" s="80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58"/>
      <c r="AS61" s="44"/>
    </row>
    <row r="62" spans="2:48" ht="12" customHeight="1" thickBot="1" x14ac:dyDescent="0.3">
      <c r="B62" s="129" t="s">
        <v>60</v>
      </c>
      <c r="C62" s="272" t="s">
        <v>92</v>
      </c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1"/>
      <c r="AD62" s="271"/>
      <c r="AE62" s="294"/>
      <c r="AF62" s="126" t="s">
        <v>80</v>
      </c>
      <c r="AG62" s="130" t="s">
        <v>35</v>
      </c>
      <c r="AH62" s="130"/>
      <c r="AI62" s="130"/>
      <c r="AJ62" s="130"/>
      <c r="AK62" s="130"/>
      <c r="AL62" s="130"/>
      <c r="AM62" s="69"/>
      <c r="AN62" s="69"/>
      <c r="AO62" s="69"/>
      <c r="AP62" s="69"/>
      <c r="AQ62" s="69"/>
      <c r="AR62" s="208"/>
      <c r="AS62" s="44"/>
    </row>
    <row r="63" spans="2:48" x14ac:dyDescent="0.25">
      <c r="B63" s="81"/>
      <c r="C63" s="295" t="s">
        <v>26</v>
      </c>
      <c r="D63" s="296"/>
      <c r="E63" s="296"/>
      <c r="F63" s="296"/>
      <c r="G63" s="265">
        <v>140</v>
      </c>
      <c r="H63" s="265"/>
      <c r="I63" s="265"/>
      <c r="J63" s="265"/>
      <c r="K63" s="279" t="s">
        <v>23</v>
      </c>
      <c r="L63" s="279"/>
      <c r="M63" s="279"/>
      <c r="N63" s="279"/>
      <c r="O63" s="279"/>
      <c r="P63" s="279"/>
      <c r="Q63" s="279"/>
      <c r="R63" s="137" t="s">
        <v>24</v>
      </c>
      <c r="S63" s="137"/>
      <c r="T63" s="137"/>
      <c r="U63" s="137"/>
      <c r="V63" s="137"/>
      <c r="W63" s="137"/>
      <c r="X63" s="179"/>
      <c r="Y63" s="180"/>
      <c r="Z63" s="180"/>
      <c r="AA63" s="180"/>
      <c r="AB63" s="181"/>
      <c r="AC63" s="271"/>
      <c r="AD63" s="271"/>
      <c r="AE63" s="294"/>
      <c r="AF63" s="124"/>
      <c r="AG63" s="274" t="s">
        <v>58</v>
      </c>
      <c r="AH63" s="268"/>
      <c r="AI63" s="268"/>
      <c r="AJ63" s="268" t="s">
        <v>59</v>
      </c>
      <c r="AK63" s="268"/>
      <c r="AL63" s="268"/>
      <c r="AM63" s="268" t="s">
        <v>57</v>
      </c>
      <c r="AN63" s="268"/>
      <c r="AO63" s="268"/>
      <c r="AP63" s="268" t="s">
        <v>56</v>
      </c>
      <c r="AQ63" s="290"/>
      <c r="AR63" s="208"/>
      <c r="AS63" s="66"/>
    </row>
    <row r="64" spans="2:48" ht="12" customHeight="1" x14ac:dyDescent="0.25">
      <c r="B64" s="81"/>
      <c r="C64" s="297" t="s">
        <v>30</v>
      </c>
      <c r="D64" s="218"/>
      <c r="E64" s="218"/>
      <c r="F64" s="218"/>
      <c r="G64" s="218" t="s">
        <v>127</v>
      </c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308"/>
      <c r="AC64" s="271"/>
      <c r="AD64" s="271"/>
      <c r="AE64" s="294"/>
      <c r="AF64" s="124"/>
      <c r="AG64" s="269">
        <v>335</v>
      </c>
      <c r="AH64" s="270"/>
      <c r="AI64" s="270"/>
      <c r="AJ64" s="270">
        <v>211</v>
      </c>
      <c r="AK64" s="270"/>
      <c r="AL64" s="270"/>
      <c r="AM64" s="614">
        <v>140</v>
      </c>
      <c r="AN64" s="614"/>
      <c r="AO64" s="614"/>
      <c r="AP64" s="270" t="s">
        <v>128</v>
      </c>
      <c r="AQ64" s="291"/>
      <c r="AR64" s="208"/>
      <c r="AS64" s="44"/>
    </row>
    <row r="65" spans="1:45" ht="13.8" thickBot="1" x14ac:dyDescent="0.3">
      <c r="B65" s="118"/>
      <c r="C65" s="188" t="s">
        <v>11</v>
      </c>
      <c r="D65" s="186"/>
      <c r="E65" s="186"/>
      <c r="F65" s="186"/>
      <c r="G65" s="613">
        <v>42895</v>
      </c>
      <c r="H65" s="186"/>
      <c r="I65" s="186"/>
      <c r="J65" s="187"/>
      <c r="K65" s="267" t="s">
        <v>55</v>
      </c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73"/>
      <c r="AC65" s="271"/>
      <c r="AD65" s="271"/>
      <c r="AE65" s="294"/>
      <c r="AF65" s="124"/>
      <c r="AG65" s="289"/>
      <c r="AH65" s="275"/>
      <c r="AI65" s="275"/>
      <c r="AJ65" s="275"/>
      <c r="AK65" s="275"/>
      <c r="AL65" s="275"/>
      <c r="AM65" s="267"/>
      <c r="AN65" s="267"/>
      <c r="AO65" s="267"/>
      <c r="AP65" s="267"/>
      <c r="AQ65" s="273"/>
      <c r="AR65" s="208"/>
      <c r="AS65" s="44"/>
    </row>
    <row r="66" spans="1:45" ht="13.8" thickBot="1" x14ac:dyDescent="0.3"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57"/>
      <c r="AK66" s="57"/>
      <c r="AL66" s="57"/>
      <c r="AM66" s="57"/>
      <c r="AN66" s="57"/>
      <c r="AO66" s="57"/>
      <c r="AP66" s="57"/>
      <c r="AQ66" s="57"/>
      <c r="AR66" s="82"/>
      <c r="AS66" s="44"/>
    </row>
    <row r="67" spans="1:45" ht="3.9" customHeight="1" x14ac:dyDescent="0.25">
      <c r="A67" s="3"/>
      <c r="B67" s="139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38"/>
      <c r="AS67" s="66"/>
    </row>
    <row r="68" spans="1:45" ht="3.9" customHeight="1" x14ac:dyDescent="0.25">
      <c r="B68" s="3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66"/>
      <c r="AS68" s="44"/>
    </row>
    <row r="69" spans="1:45" x14ac:dyDescent="0.25">
      <c r="B69" s="10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66"/>
      <c r="AS69" s="44"/>
    </row>
    <row r="70" spans="1:45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66"/>
      <c r="AS70" s="44"/>
    </row>
    <row r="71" spans="1:45" ht="12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66"/>
      <c r="AS71" s="44"/>
    </row>
    <row r="72" spans="1:45" ht="12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1"/>
    </row>
    <row r="73" spans="1:4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5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2:44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2:44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2:44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2:44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2:44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2:44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2:44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2:44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2:44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2:44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2:44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2:44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2:44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2:44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2:44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2:44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2:44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2:44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2:44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2:44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2:44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2:44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2:44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44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2:44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2:44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2:44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2:44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2:44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2:44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2:44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2:44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2:44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2:44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2:44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2:44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2:44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2:44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2:44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2:44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2:44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2:44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2:44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2:44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2:44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2:44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2:44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2:44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2:44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2:44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2:44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2:44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2:44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2:44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2:44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2:44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2:44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2:44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2:44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2:44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2:44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2:44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2:44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2:44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2:44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2:44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2:44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2:44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2:44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2:44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2:44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2:44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2:44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2:44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2:44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2:44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2:44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2:44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2:44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2:44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2:44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2:44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2:44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2:44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2:44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2:44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2:44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2:44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2:44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2:44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2:44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2:44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2:44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2:44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2:44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2:44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2:44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2:44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2:44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2:44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2:44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2:44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2:44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2:44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2:44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2:44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2:44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2:44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2:44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2:44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2:44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2:44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2:44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2:44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2:44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2:44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2:44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2:44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2:44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2:44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2:44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3:44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3:44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3:44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3:44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3:44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3:44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3:44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3:44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3:44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3:44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3:44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3:44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3:44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3:44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3:44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3:44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3:44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3:44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3:44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3:44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3:44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3:44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3:44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3:44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3:44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3:44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3:44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3:44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3:44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3:44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3:44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3:44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3:44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3:44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3:44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3:44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3:44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3:44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3:44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3:44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3:44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3:44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3:44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3:44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3:44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3:44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3:44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3:44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3:44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3:44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3:44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3:44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3:44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3:44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3:44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3:44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3:44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3:44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3:44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3:44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3:44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3:44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3:44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3:44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3:44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3:44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3:44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3:44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3:44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3:44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3:44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3:44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3:44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3:44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3:44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3:44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3:44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3:44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3:44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3:44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3:44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3:44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3:44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3:44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3:44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3:44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3:44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3:44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3:44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3:44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3:44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3:44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3:44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3:44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3:44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3:44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3:44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3:44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3:44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3:44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3:44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3:44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3:44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3:44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3:44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3:44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3:44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3:44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3:44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3:44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3:44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3:44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3:44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3:44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3:44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3:44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3:44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3:44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3:44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3:44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3:44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3:44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3:44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3:44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3:44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3:44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3:44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3:44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3:44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3:44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3:44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3:44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3:44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3:44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3:44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3:44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3:44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3:44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3:44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3:44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3:44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3:44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3:44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3:44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3:44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3:44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3:44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3:44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3:44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3:44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3:44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3:44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3:44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3:44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3:44" x14ac:dyDescent="0.2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3:44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3:44" x14ac:dyDescent="0.2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3:44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3:44" x14ac:dyDescent="0.2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3:44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3:44" x14ac:dyDescent="0.2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3:44" x14ac:dyDescent="0.2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3:44" x14ac:dyDescent="0.2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3:44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3:44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3:44" x14ac:dyDescent="0.2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3:44" x14ac:dyDescent="0.2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3:44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3:44" x14ac:dyDescent="0.2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3:44" x14ac:dyDescent="0.2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3:44" x14ac:dyDescent="0.2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3:44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3:44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3:44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3:44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3:44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3:44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3:44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3:44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3:44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3:44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3:44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3:44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3:44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3:44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3:44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3:44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3:44" x14ac:dyDescent="0.25">
      <c r="AR396" s="2"/>
    </row>
    <row r="397" spans="3:44" x14ac:dyDescent="0.25">
      <c r="AR397" s="2"/>
    </row>
    <row r="398" spans="3:44" x14ac:dyDescent="0.25">
      <c r="AR398" s="2"/>
    </row>
    <row r="399" spans="3:44" x14ac:dyDescent="0.25">
      <c r="AR399" s="2"/>
    </row>
    <row r="400" spans="3:44" x14ac:dyDescent="0.25">
      <c r="AR400" s="2"/>
    </row>
    <row r="401" spans="44:44" x14ac:dyDescent="0.25">
      <c r="AR401" s="2"/>
    </row>
    <row r="402" spans="44:44" x14ac:dyDescent="0.25">
      <c r="AR402" s="2"/>
    </row>
  </sheetData>
  <mergeCells count="319">
    <mergeCell ref="C1:AQ1"/>
    <mergeCell ref="C2:AQ2"/>
    <mergeCell ref="B4:G6"/>
    <mergeCell ref="AO4:AQ4"/>
    <mergeCell ref="AM5:AQ5"/>
    <mergeCell ref="AK6:AN6"/>
    <mergeCell ref="AO6:AQ6"/>
    <mergeCell ref="H11:X11"/>
    <mergeCell ref="Y11:AJ11"/>
    <mergeCell ref="AK11:AQ11"/>
    <mergeCell ref="B12:G12"/>
    <mergeCell ref="B13:G14"/>
    <mergeCell ref="X13:AD14"/>
    <mergeCell ref="B7:G7"/>
    <mergeCell ref="H7:AJ7"/>
    <mergeCell ref="AK7:AR7"/>
    <mergeCell ref="B8:G11"/>
    <mergeCell ref="H8:AI8"/>
    <mergeCell ref="H9:AI9"/>
    <mergeCell ref="AK9:AM9"/>
    <mergeCell ref="AO9:AQ9"/>
    <mergeCell ref="H10:AQ10"/>
    <mergeCell ref="AR10:AR13"/>
    <mergeCell ref="AO18:AQ18"/>
    <mergeCell ref="C19:K19"/>
    <mergeCell ref="L19:N19"/>
    <mergeCell ref="O19:P19"/>
    <mergeCell ref="Q19:W19"/>
    <mergeCell ref="X19:AE19"/>
    <mergeCell ref="AF19:AN19"/>
    <mergeCell ref="AO19:AQ19"/>
    <mergeCell ref="B15:AR15"/>
    <mergeCell ref="Q16:AQ16"/>
    <mergeCell ref="C17:P17"/>
    <mergeCell ref="Q17:W18"/>
    <mergeCell ref="X17:AE18"/>
    <mergeCell ref="AF17:AQ17"/>
    <mergeCell ref="C18:K18"/>
    <mergeCell ref="L18:N18"/>
    <mergeCell ref="O18:P18"/>
    <mergeCell ref="AF18:AN18"/>
    <mergeCell ref="AO20:AQ20"/>
    <mergeCell ref="C21:K21"/>
    <mergeCell ref="L21:N21"/>
    <mergeCell ref="O21:P21"/>
    <mergeCell ref="Q21:W21"/>
    <mergeCell ref="X21:AE21"/>
    <mergeCell ref="AF21:AN21"/>
    <mergeCell ref="AO21:AQ21"/>
    <mergeCell ref="C20:K20"/>
    <mergeCell ref="L20:N20"/>
    <mergeCell ref="O20:P20"/>
    <mergeCell ref="Q20:W20"/>
    <mergeCell ref="X20:AE20"/>
    <mergeCell ref="AF20:AN20"/>
    <mergeCell ref="AO22:AQ22"/>
    <mergeCell ref="C23:K23"/>
    <mergeCell ref="L23:N23"/>
    <mergeCell ref="O23:P23"/>
    <mergeCell ref="Q23:W23"/>
    <mergeCell ref="X23:AE23"/>
    <mergeCell ref="AF23:AN23"/>
    <mergeCell ref="AO23:AQ23"/>
    <mergeCell ref="C22:K22"/>
    <mergeCell ref="L22:N22"/>
    <mergeCell ref="O22:P22"/>
    <mergeCell ref="Q22:W22"/>
    <mergeCell ref="X22:AE22"/>
    <mergeCell ref="AF22:AN22"/>
    <mergeCell ref="AO24:AQ24"/>
    <mergeCell ref="C25:K25"/>
    <mergeCell ref="L25:N25"/>
    <mergeCell ref="O25:P25"/>
    <mergeCell ref="Q25:W25"/>
    <mergeCell ref="X25:AE25"/>
    <mergeCell ref="AF25:AN25"/>
    <mergeCell ref="AO25:AQ25"/>
    <mergeCell ref="C24:K24"/>
    <mergeCell ref="L24:N24"/>
    <mergeCell ref="O24:P24"/>
    <mergeCell ref="Q24:W24"/>
    <mergeCell ref="X24:AE24"/>
    <mergeCell ref="AF24:AN24"/>
    <mergeCell ref="AO26:AQ26"/>
    <mergeCell ref="C27:K27"/>
    <mergeCell ref="L27:N27"/>
    <mergeCell ref="O27:P27"/>
    <mergeCell ref="Q27:W27"/>
    <mergeCell ref="X27:AE27"/>
    <mergeCell ref="AF27:AN27"/>
    <mergeCell ref="AO27:AQ27"/>
    <mergeCell ref="C26:K26"/>
    <mergeCell ref="L26:N26"/>
    <mergeCell ref="O26:P26"/>
    <mergeCell ref="Q26:W26"/>
    <mergeCell ref="X26:AE26"/>
    <mergeCell ref="AF26:AN26"/>
    <mergeCell ref="AO28:AQ28"/>
    <mergeCell ref="C29:K29"/>
    <mergeCell ref="L29:N29"/>
    <mergeCell ref="O29:P29"/>
    <mergeCell ref="Q29:W29"/>
    <mergeCell ref="X29:AE29"/>
    <mergeCell ref="AF29:AN29"/>
    <mergeCell ref="AO29:AQ29"/>
    <mergeCell ref="C28:K28"/>
    <mergeCell ref="L28:N28"/>
    <mergeCell ref="O28:P28"/>
    <mergeCell ref="Q28:W28"/>
    <mergeCell ref="X28:AE28"/>
    <mergeCell ref="AF28:AN28"/>
    <mergeCell ref="AO30:AQ30"/>
    <mergeCell ref="C31:K31"/>
    <mergeCell ref="L31:N31"/>
    <mergeCell ref="O31:P31"/>
    <mergeCell ref="Q31:W31"/>
    <mergeCell ref="X31:AE31"/>
    <mergeCell ref="AF31:AN31"/>
    <mergeCell ref="AO31:AQ31"/>
    <mergeCell ref="C30:K30"/>
    <mergeCell ref="L30:N30"/>
    <mergeCell ref="O30:P30"/>
    <mergeCell ref="Q30:W30"/>
    <mergeCell ref="X30:AE30"/>
    <mergeCell ref="AF30:AN30"/>
    <mergeCell ref="AO32:AQ32"/>
    <mergeCell ref="C33:K33"/>
    <mergeCell ref="L33:N33"/>
    <mergeCell ref="O33:P33"/>
    <mergeCell ref="Q33:W33"/>
    <mergeCell ref="X33:AE33"/>
    <mergeCell ref="AF33:AN33"/>
    <mergeCell ref="AO33:AQ33"/>
    <mergeCell ref="C32:K32"/>
    <mergeCell ref="L32:N32"/>
    <mergeCell ref="O32:P32"/>
    <mergeCell ref="Q32:W32"/>
    <mergeCell ref="X32:AE32"/>
    <mergeCell ref="AF32:AN32"/>
    <mergeCell ref="AO34:AQ34"/>
    <mergeCell ref="C35:K35"/>
    <mergeCell ref="L35:N35"/>
    <mergeCell ref="O35:P35"/>
    <mergeCell ref="Q35:W35"/>
    <mergeCell ref="X35:AE35"/>
    <mergeCell ref="AF35:AN35"/>
    <mergeCell ref="AO35:AQ35"/>
    <mergeCell ref="C34:K34"/>
    <mergeCell ref="L34:N34"/>
    <mergeCell ref="O34:P34"/>
    <mergeCell ref="Q34:W34"/>
    <mergeCell ref="X34:AE34"/>
    <mergeCell ref="AF34:AN34"/>
    <mergeCell ref="AO36:AQ36"/>
    <mergeCell ref="C37:K37"/>
    <mergeCell ref="L37:N37"/>
    <mergeCell ref="O37:P37"/>
    <mergeCell ref="Q37:W37"/>
    <mergeCell ref="X37:AE37"/>
    <mergeCell ref="AF37:AN37"/>
    <mergeCell ref="AO37:AQ37"/>
    <mergeCell ref="C36:K36"/>
    <mergeCell ref="L36:N36"/>
    <mergeCell ref="O36:P36"/>
    <mergeCell ref="Q36:W36"/>
    <mergeCell ref="X36:AE36"/>
    <mergeCell ref="AF36:AN36"/>
    <mergeCell ref="AO38:AQ38"/>
    <mergeCell ref="C39:K39"/>
    <mergeCell ref="L39:N39"/>
    <mergeCell ref="O39:P39"/>
    <mergeCell ref="Q39:W39"/>
    <mergeCell ref="X39:AE39"/>
    <mergeCell ref="AF39:AN39"/>
    <mergeCell ref="AO39:AQ39"/>
    <mergeCell ref="C38:K38"/>
    <mergeCell ref="L38:N38"/>
    <mergeCell ref="O38:P38"/>
    <mergeCell ref="Q38:W38"/>
    <mergeCell ref="X38:AE38"/>
    <mergeCell ref="AF38:AN38"/>
    <mergeCell ref="AO40:AQ40"/>
    <mergeCell ref="C41:K41"/>
    <mergeCell ref="L41:N41"/>
    <mergeCell ref="O41:P41"/>
    <mergeCell ref="Q41:W41"/>
    <mergeCell ref="X41:AE41"/>
    <mergeCell ref="AF41:AN41"/>
    <mergeCell ref="AO41:AQ41"/>
    <mergeCell ref="C40:K40"/>
    <mergeCell ref="L40:N40"/>
    <mergeCell ref="O40:P40"/>
    <mergeCell ref="Q40:W40"/>
    <mergeCell ref="X40:AE40"/>
    <mergeCell ref="AF40:AN40"/>
    <mergeCell ref="AO42:AQ42"/>
    <mergeCell ref="C43:K43"/>
    <mergeCell ref="L43:N43"/>
    <mergeCell ref="O43:P43"/>
    <mergeCell ref="Q43:W43"/>
    <mergeCell ref="X43:AE43"/>
    <mergeCell ref="AF43:AN43"/>
    <mergeCell ref="AO43:AQ43"/>
    <mergeCell ref="C42:K42"/>
    <mergeCell ref="L42:N42"/>
    <mergeCell ref="O42:P42"/>
    <mergeCell ref="Q42:W42"/>
    <mergeCell ref="X42:AE42"/>
    <mergeCell ref="AF42:AN42"/>
    <mergeCell ref="AO44:AQ44"/>
    <mergeCell ref="C45:K45"/>
    <mergeCell ref="L45:N45"/>
    <mergeCell ref="O45:P45"/>
    <mergeCell ref="Q45:W45"/>
    <mergeCell ref="X45:AE45"/>
    <mergeCell ref="AF45:AN45"/>
    <mergeCell ref="AO45:AQ45"/>
    <mergeCell ref="C44:K44"/>
    <mergeCell ref="L44:N44"/>
    <mergeCell ref="O44:P44"/>
    <mergeCell ref="Q44:W44"/>
    <mergeCell ref="X44:AE44"/>
    <mergeCell ref="AF44:AN44"/>
    <mergeCell ref="AO46:AQ46"/>
    <mergeCell ref="C47:K47"/>
    <mergeCell ref="L47:N47"/>
    <mergeCell ref="O47:P47"/>
    <mergeCell ref="Q47:W47"/>
    <mergeCell ref="X47:AE47"/>
    <mergeCell ref="AF47:AN47"/>
    <mergeCell ref="AO47:AQ47"/>
    <mergeCell ref="C46:K46"/>
    <mergeCell ref="L46:N46"/>
    <mergeCell ref="O46:P46"/>
    <mergeCell ref="Q46:W46"/>
    <mergeCell ref="X46:AE46"/>
    <mergeCell ref="AF46:AN46"/>
    <mergeCell ref="AO48:AQ48"/>
    <mergeCell ref="C49:AQ49"/>
    <mergeCell ref="C50:G50"/>
    <mergeCell ref="H50:AQ50"/>
    <mergeCell ref="B51:AR51"/>
    <mergeCell ref="C52:AQ52"/>
    <mergeCell ref="C48:K48"/>
    <mergeCell ref="L48:N48"/>
    <mergeCell ref="O48:P48"/>
    <mergeCell ref="Q48:W48"/>
    <mergeCell ref="X48:AE48"/>
    <mergeCell ref="AF48:AN48"/>
    <mergeCell ref="C53:I53"/>
    <mergeCell ref="J53:R53"/>
    <mergeCell ref="S53:Z53"/>
    <mergeCell ref="AA53:AJ53"/>
    <mergeCell ref="AK53:AQ53"/>
    <mergeCell ref="C54:I54"/>
    <mergeCell ref="J54:K54"/>
    <mergeCell ref="L54:R54"/>
    <mergeCell ref="T54:Z54"/>
    <mergeCell ref="AA54:AB54"/>
    <mergeCell ref="R58:S58"/>
    <mergeCell ref="T58:X58"/>
    <mergeCell ref="Y58:Z58"/>
    <mergeCell ref="AA58:AG58"/>
    <mergeCell ref="AC54:AJ54"/>
    <mergeCell ref="AL54:AQ54"/>
    <mergeCell ref="C55:I55"/>
    <mergeCell ref="J55:K55"/>
    <mergeCell ref="L55:R55"/>
    <mergeCell ref="T55:Z55"/>
    <mergeCell ref="AA55:AB55"/>
    <mergeCell ref="AC55:AJ55"/>
    <mergeCell ref="AL55:AQ55"/>
    <mergeCell ref="G65:J65"/>
    <mergeCell ref="K65:V65"/>
    <mergeCell ref="W65:AB65"/>
    <mergeCell ref="AG65:AI65"/>
    <mergeCell ref="AJ65:AL65"/>
    <mergeCell ref="AJ63:AL63"/>
    <mergeCell ref="AM63:AO63"/>
    <mergeCell ref="AP63:AQ63"/>
    <mergeCell ref="C64:F64"/>
    <mergeCell ref="G64:AB64"/>
    <mergeCell ref="AG64:AI64"/>
    <mergeCell ref="AJ64:AL64"/>
    <mergeCell ref="AM64:AO64"/>
    <mergeCell ref="AP64:AQ64"/>
    <mergeCell ref="AC62:AD65"/>
    <mergeCell ref="AE62:AE65"/>
    <mergeCell ref="C63:F63"/>
    <mergeCell ref="G63:J63"/>
    <mergeCell ref="K63:M63"/>
    <mergeCell ref="N63:Q63"/>
    <mergeCell ref="X63:AB63"/>
    <mergeCell ref="AG63:AI63"/>
    <mergeCell ref="AM65:AO65"/>
    <mergeCell ref="AP65:AQ65"/>
    <mergeCell ref="AR68:AR71"/>
    <mergeCell ref="H4:AI4"/>
    <mergeCell ref="H5:AI5"/>
    <mergeCell ref="H6:AI6"/>
    <mergeCell ref="AE13:AQ13"/>
    <mergeCell ref="AE14:AQ14"/>
    <mergeCell ref="H13:W13"/>
    <mergeCell ref="H14:W14"/>
    <mergeCell ref="C62:AB62"/>
    <mergeCell ref="AR62:AR65"/>
    <mergeCell ref="AH58:AK58"/>
    <mergeCell ref="AL58:AQ58"/>
    <mergeCell ref="C59:AQ59"/>
    <mergeCell ref="C60:J60"/>
    <mergeCell ref="K60:Y60"/>
    <mergeCell ref="Z60:AQ60"/>
    <mergeCell ref="C56:AQ56"/>
    <mergeCell ref="C57:AQ57"/>
    <mergeCell ref="C58:D58"/>
    <mergeCell ref="E58:I58"/>
    <mergeCell ref="J58:L58"/>
    <mergeCell ref="M58:Q58"/>
    <mergeCell ref="C65:F65"/>
  </mergeCells>
  <pageMargins left="0" right="0" top="0" bottom="0" header="0.51181102362204722" footer="0.51181102362204722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CV233"/>
  <sheetViews>
    <sheetView showGridLines="0" topLeftCell="A45" workbookViewId="0">
      <selection activeCell="T65" sqref="T65"/>
    </sheetView>
  </sheetViews>
  <sheetFormatPr defaultRowHeight="13.2" x14ac:dyDescent="0.25"/>
  <cols>
    <col min="1" max="1" width="3.44140625" customWidth="1"/>
    <col min="2" max="2" width="1.6640625" customWidth="1"/>
    <col min="3" max="3" width="2.5546875" customWidth="1"/>
    <col min="4" max="4" width="4.6640625" customWidth="1"/>
    <col min="5" max="6" width="2.6640625" customWidth="1"/>
    <col min="7" max="7" width="1.44140625" customWidth="1"/>
    <col min="8" max="9" width="0.88671875" customWidth="1"/>
    <col min="10" max="10" width="2.33203125" customWidth="1"/>
    <col min="11" max="11" width="1.6640625" customWidth="1"/>
    <col min="12" max="12" width="2.6640625" customWidth="1"/>
    <col min="13" max="13" width="3.33203125" customWidth="1"/>
    <col min="14" max="14" width="0.88671875" customWidth="1"/>
    <col min="15" max="16" width="2.6640625" customWidth="1"/>
    <col min="17" max="17" width="2.33203125" customWidth="1"/>
    <col min="18" max="18" width="1.33203125" customWidth="1"/>
    <col min="19" max="19" width="1.6640625" customWidth="1"/>
    <col min="20" max="22" width="2.33203125" customWidth="1"/>
    <col min="23" max="23" width="0.88671875" customWidth="1"/>
    <col min="24" max="27" width="2" customWidth="1"/>
    <col min="28" max="28" width="0.6640625" customWidth="1"/>
    <col min="29" max="29" width="2" hidden="1" customWidth="1"/>
    <col min="30" max="31" width="2" customWidth="1"/>
    <col min="32" max="32" width="1.6640625" customWidth="1"/>
    <col min="33" max="33" width="0.88671875" customWidth="1"/>
    <col min="34" max="36" width="2.33203125" customWidth="1"/>
    <col min="37" max="37" width="1.6640625" customWidth="1"/>
    <col min="38" max="38" width="0.88671875" customWidth="1"/>
    <col min="39" max="39" width="1.88671875" customWidth="1"/>
    <col min="40" max="41" width="2.33203125" customWidth="1"/>
    <col min="42" max="42" width="1.88671875" customWidth="1"/>
    <col min="43" max="43" width="0.88671875" customWidth="1"/>
    <col min="44" max="44" width="1.6640625" customWidth="1"/>
    <col min="45" max="52" width="2.33203125" customWidth="1"/>
    <col min="53" max="53" width="1.6640625" customWidth="1"/>
    <col min="54" max="63" width="2.6640625" customWidth="1"/>
    <col min="64" max="65" width="2.109375" customWidth="1"/>
    <col min="66" max="67" width="1.88671875" customWidth="1"/>
    <col min="68" max="173" width="1.6640625" customWidth="1"/>
  </cols>
  <sheetData>
    <row r="1" spans="2:68" ht="13.8" thickBot="1" x14ac:dyDescent="0.3">
      <c r="B1" s="354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6"/>
    </row>
    <row r="2" spans="2:68" ht="25.95" customHeight="1" x14ac:dyDescent="0.3">
      <c r="B2" s="71"/>
      <c r="C2" s="357" t="s">
        <v>94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9"/>
      <c r="BA2" s="72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2:68" ht="5.0999999999999996" customHeight="1" thickBot="1" x14ac:dyDescent="0.35">
      <c r="B3" s="71"/>
      <c r="C3" s="360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2"/>
      <c r="BA3" s="72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2:68" ht="18" customHeight="1" x14ac:dyDescent="0.25">
      <c r="B4" s="128" t="s">
        <v>20</v>
      </c>
      <c r="C4" s="581" t="s">
        <v>52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8"/>
      <c r="BB4" s="38"/>
      <c r="BC4" s="13"/>
      <c r="BD4" s="13"/>
      <c r="BE4" s="13"/>
      <c r="BF4" s="13"/>
      <c r="BG4" s="13"/>
      <c r="BH4" s="13"/>
      <c r="BI4" s="13"/>
      <c r="BJ4" s="13"/>
      <c r="BK4" s="105"/>
    </row>
    <row r="5" spans="2:68" ht="12.75" customHeight="1" x14ac:dyDescent="0.3">
      <c r="B5" s="565">
        <v>66</v>
      </c>
      <c r="C5" s="412" t="s">
        <v>21</v>
      </c>
      <c r="D5" s="414"/>
      <c r="E5" s="435" t="s">
        <v>81</v>
      </c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Q5" s="412" t="s">
        <v>83</v>
      </c>
      <c r="R5" s="413"/>
      <c r="S5" s="413"/>
      <c r="T5" s="414"/>
      <c r="U5" s="422" t="s">
        <v>32</v>
      </c>
      <c r="V5" s="423"/>
      <c r="W5" s="423"/>
      <c r="X5" s="424"/>
      <c r="Y5" s="412" t="s">
        <v>85</v>
      </c>
      <c r="Z5" s="413"/>
      <c r="AA5" s="413"/>
      <c r="AB5" s="413"/>
      <c r="AC5" s="414"/>
      <c r="AD5" s="372" t="s">
        <v>84</v>
      </c>
      <c r="AE5" s="372"/>
      <c r="AF5" s="372"/>
      <c r="AG5" s="372"/>
      <c r="AH5" s="373"/>
      <c r="AI5" s="372" t="s">
        <v>86</v>
      </c>
      <c r="AJ5" s="372"/>
      <c r="AK5" s="372"/>
      <c r="AL5" s="372"/>
      <c r="AM5" s="373"/>
      <c r="AN5" s="406" t="s">
        <v>87</v>
      </c>
      <c r="AO5" s="372"/>
      <c r="AP5" s="372"/>
      <c r="AQ5" s="372"/>
      <c r="AR5" s="373"/>
      <c r="AS5" s="372" t="s">
        <v>33</v>
      </c>
      <c r="AT5" s="372"/>
      <c r="AU5" s="372"/>
      <c r="AV5" s="373"/>
      <c r="AW5" s="260" t="s">
        <v>19</v>
      </c>
      <c r="AX5" s="260"/>
      <c r="AY5" s="260"/>
      <c r="AZ5" s="261"/>
      <c r="BA5" s="588"/>
      <c r="BB5" s="37"/>
      <c r="BC5" s="9"/>
      <c r="BD5" s="25"/>
      <c r="BE5" s="25"/>
      <c r="BF5" s="25"/>
      <c r="BG5" s="13"/>
      <c r="BH5" s="113"/>
      <c r="BI5" s="113"/>
      <c r="BJ5" s="113"/>
      <c r="BK5" s="113"/>
      <c r="BL5" s="10"/>
      <c r="BM5" s="10"/>
      <c r="BN5" s="10"/>
      <c r="BO5" s="10"/>
    </row>
    <row r="6" spans="2:68" ht="12.75" customHeight="1" x14ac:dyDescent="0.25">
      <c r="B6" s="565"/>
      <c r="C6" s="415"/>
      <c r="D6" s="417"/>
      <c r="E6" s="438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40"/>
      <c r="Q6" s="415"/>
      <c r="R6" s="416"/>
      <c r="S6" s="416"/>
      <c r="T6" s="417"/>
      <c r="U6" s="425"/>
      <c r="V6" s="426"/>
      <c r="W6" s="426"/>
      <c r="X6" s="427"/>
      <c r="Y6" s="415"/>
      <c r="Z6" s="416"/>
      <c r="AA6" s="416"/>
      <c r="AB6" s="416"/>
      <c r="AC6" s="417"/>
      <c r="AD6" s="374"/>
      <c r="AE6" s="374"/>
      <c r="AF6" s="374"/>
      <c r="AG6" s="374"/>
      <c r="AH6" s="375"/>
      <c r="AI6" s="374"/>
      <c r="AJ6" s="374"/>
      <c r="AK6" s="374"/>
      <c r="AL6" s="374"/>
      <c r="AM6" s="375"/>
      <c r="AN6" s="407"/>
      <c r="AO6" s="374"/>
      <c r="AP6" s="374"/>
      <c r="AQ6" s="374"/>
      <c r="AR6" s="375"/>
      <c r="AS6" s="374"/>
      <c r="AT6" s="374"/>
      <c r="AU6" s="374"/>
      <c r="AV6" s="375"/>
      <c r="AW6" s="368"/>
      <c r="AX6" s="368"/>
      <c r="AY6" s="368"/>
      <c r="AZ6" s="369"/>
      <c r="BA6" s="588"/>
      <c r="BB6" s="35"/>
      <c r="BC6" s="110"/>
      <c r="BD6" s="111"/>
      <c r="BE6" s="111"/>
      <c r="BF6" s="111"/>
      <c r="BG6" s="111"/>
      <c r="BH6" s="113"/>
      <c r="BI6" s="113"/>
      <c r="BJ6" s="113"/>
      <c r="BK6" s="113"/>
      <c r="BL6" s="10"/>
      <c r="BM6" s="10"/>
      <c r="BN6" s="10"/>
      <c r="BO6" s="10"/>
    </row>
    <row r="7" spans="2:68" ht="12.75" customHeight="1" x14ac:dyDescent="0.25">
      <c r="B7" s="565"/>
      <c r="C7" s="415"/>
      <c r="D7" s="417"/>
      <c r="E7" s="441" t="s">
        <v>82</v>
      </c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3"/>
      <c r="Q7" s="415"/>
      <c r="R7" s="416"/>
      <c r="S7" s="416"/>
      <c r="T7" s="417"/>
      <c r="U7" s="425"/>
      <c r="V7" s="426"/>
      <c r="W7" s="426"/>
      <c r="X7" s="427"/>
      <c r="Y7" s="418"/>
      <c r="Z7" s="419"/>
      <c r="AA7" s="419"/>
      <c r="AB7" s="419"/>
      <c r="AC7" s="420"/>
      <c r="AD7" s="376"/>
      <c r="AE7" s="376"/>
      <c r="AF7" s="376"/>
      <c r="AG7" s="376"/>
      <c r="AH7" s="377"/>
      <c r="AI7" s="376"/>
      <c r="AJ7" s="376"/>
      <c r="AK7" s="376"/>
      <c r="AL7" s="376"/>
      <c r="AM7" s="377"/>
      <c r="AN7" s="408"/>
      <c r="AO7" s="376"/>
      <c r="AP7" s="376"/>
      <c r="AQ7" s="376"/>
      <c r="AR7" s="377"/>
      <c r="AS7" s="376"/>
      <c r="AT7" s="376"/>
      <c r="AU7" s="376"/>
      <c r="AV7" s="377"/>
      <c r="AW7" s="370"/>
      <c r="AX7" s="370"/>
      <c r="AY7" s="370"/>
      <c r="AZ7" s="371"/>
      <c r="BA7" s="588"/>
      <c r="BB7" s="35"/>
      <c r="BC7" s="110"/>
      <c r="BD7" s="24"/>
      <c r="BE7" s="24"/>
      <c r="BF7" s="24"/>
      <c r="BG7" s="24"/>
      <c r="BH7" s="113"/>
      <c r="BI7" s="113"/>
      <c r="BJ7" s="113"/>
      <c r="BK7" s="113"/>
      <c r="BL7" s="10"/>
      <c r="BM7" s="10"/>
      <c r="BN7" s="10"/>
      <c r="BO7" s="10"/>
    </row>
    <row r="8" spans="2:68" ht="12.75" customHeight="1" x14ac:dyDescent="0.25">
      <c r="B8" s="565"/>
      <c r="C8" s="418"/>
      <c r="D8" s="420"/>
      <c r="E8" s="432" t="s">
        <v>61</v>
      </c>
      <c r="F8" s="433"/>
      <c r="G8" s="433"/>
      <c r="H8" s="433"/>
      <c r="I8" s="433"/>
      <c r="J8" s="433"/>
      <c r="K8" s="433"/>
      <c r="L8" s="433"/>
      <c r="M8" s="433"/>
      <c r="N8" s="434"/>
      <c r="O8" s="432" t="s">
        <v>88</v>
      </c>
      <c r="P8" s="434"/>
      <c r="Q8" s="418"/>
      <c r="R8" s="419"/>
      <c r="S8" s="419"/>
      <c r="T8" s="420"/>
      <c r="U8" s="428"/>
      <c r="V8" s="429"/>
      <c r="W8" s="429"/>
      <c r="X8" s="430"/>
      <c r="Y8" s="409" t="s">
        <v>93</v>
      </c>
      <c r="Z8" s="410"/>
      <c r="AA8" s="410"/>
      <c r="AB8" s="410"/>
      <c r="AC8" s="411"/>
      <c r="AD8" s="379" t="s">
        <v>93</v>
      </c>
      <c r="AE8" s="379"/>
      <c r="AF8" s="379"/>
      <c r="AG8" s="379"/>
      <c r="AH8" s="380"/>
      <c r="AI8" s="379" t="s">
        <v>93</v>
      </c>
      <c r="AJ8" s="379"/>
      <c r="AK8" s="379"/>
      <c r="AL8" s="379"/>
      <c r="AM8" s="380"/>
      <c r="AN8" s="378" t="s">
        <v>93</v>
      </c>
      <c r="AO8" s="379"/>
      <c r="AP8" s="379"/>
      <c r="AQ8" s="379"/>
      <c r="AR8" s="380"/>
      <c r="AS8" s="379" t="s">
        <v>93</v>
      </c>
      <c r="AT8" s="379"/>
      <c r="AU8" s="379"/>
      <c r="AV8" s="380"/>
      <c r="AW8" s="381" t="s">
        <v>93</v>
      </c>
      <c r="AX8" s="381"/>
      <c r="AY8" s="381"/>
      <c r="AZ8" s="382"/>
      <c r="BA8" s="588"/>
      <c r="BB8" s="45"/>
      <c r="BC8" s="22"/>
      <c r="BD8" s="22"/>
      <c r="BE8" s="22"/>
      <c r="BF8" s="22"/>
      <c r="BG8" s="22"/>
      <c r="BH8" s="22"/>
      <c r="BI8" s="22"/>
      <c r="BJ8" s="22"/>
      <c r="BK8" s="22"/>
      <c r="BL8" s="10"/>
      <c r="BM8" s="10"/>
      <c r="BN8" s="10"/>
      <c r="BO8" s="10"/>
    </row>
    <row r="9" spans="2:68" ht="11.4" customHeight="1" x14ac:dyDescent="0.25">
      <c r="B9" s="565"/>
      <c r="C9" s="629">
        <v>42897</v>
      </c>
      <c r="D9" s="630"/>
      <c r="E9" s="6" t="s">
        <v>8</v>
      </c>
      <c r="F9" s="387" t="s">
        <v>132</v>
      </c>
      <c r="G9" s="387"/>
      <c r="H9" s="387"/>
      <c r="I9" s="387"/>
      <c r="J9" s="387"/>
      <c r="K9" s="387"/>
      <c r="L9" s="387"/>
      <c r="M9" s="387"/>
      <c r="N9" s="388"/>
      <c r="O9" s="585" t="s">
        <v>133</v>
      </c>
      <c r="P9" s="586"/>
      <c r="Q9" s="310" t="s">
        <v>135</v>
      </c>
      <c r="R9" s="311"/>
      <c r="S9" s="311"/>
      <c r="T9" s="312"/>
      <c r="U9" s="351"/>
      <c r="V9" s="352"/>
      <c r="W9" s="352"/>
      <c r="X9" s="353"/>
      <c r="Y9" s="339">
        <v>4.5</v>
      </c>
      <c r="Z9" s="340"/>
      <c r="AA9" s="340"/>
      <c r="AB9" s="340"/>
      <c r="AC9" s="341"/>
      <c r="AD9" s="345">
        <v>44</v>
      </c>
      <c r="AE9" s="346"/>
      <c r="AF9" s="346"/>
      <c r="AG9" s="346"/>
      <c r="AH9" s="347"/>
      <c r="AI9" s="339">
        <v>8.5</v>
      </c>
      <c r="AJ9" s="340"/>
      <c r="AK9" s="340"/>
      <c r="AL9" s="340"/>
      <c r="AM9" s="341"/>
      <c r="AN9" s="339"/>
      <c r="AO9" s="340"/>
      <c r="AP9" s="340"/>
      <c r="AQ9" s="340"/>
      <c r="AR9" s="341"/>
      <c r="AS9" s="339"/>
      <c r="AT9" s="340"/>
      <c r="AU9" s="340"/>
      <c r="AV9" s="341"/>
      <c r="AW9" s="339">
        <f>Y9+AD9+AI9+AN9+AS9</f>
        <v>57</v>
      </c>
      <c r="AX9" s="363"/>
      <c r="AY9" s="363"/>
      <c r="AZ9" s="364"/>
      <c r="BA9" s="588"/>
      <c r="BB9" s="45"/>
      <c r="BC9" s="22"/>
      <c r="BD9" s="22"/>
      <c r="BE9" s="22"/>
      <c r="BF9" s="22"/>
      <c r="BG9" s="22"/>
      <c r="BH9" s="109"/>
      <c r="BI9" s="109"/>
      <c r="BJ9" s="109"/>
      <c r="BK9" s="109"/>
      <c r="BL9" s="10"/>
      <c r="BM9" s="10"/>
      <c r="BN9" s="10"/>
      <c r="BO9" s="10"/>
    </row>
    <row r="10" spans="2:68" ht="11.4" customHeight="1" x14ac:dyDescent="0.25">
      <c r="B10" s="565"/>
      <c r="C10" s="627"/>
      <c r="D10" s="628"/>
      <c r="E10" s="103" t="s">
        <v>51</v>
      </c>
      <c r="F10" s="431" t="s">
        <v>136</v>
      </c>
      <c r="G10" s="385"/>
      <c r="H10" s="385"/>
      <c r="I10" s="385"/>
      <c r="J10" s="385"/>
      <c r="K10" s="385"/>
      <c r="L10" s="385"/>
      <c r="M10" s="385"/>
      <c r="N10" s="386"/>
      <c r="O10" s="383" t="s">
        <v>134</v>
      </c>
      <c r="P10" s="384"/>
      <c r="Q10" s="321"/>
      <c r="R10" s="322"/>
      <c r="S10" s="322"/>
      <c r="T10" s="323"/>
      <c r="U10" s="383"/>
      <c r="V10" s="421"/>
      <c r="W10" s="421"/>
      <c r="X10" s="384"/>
      <c r="Y10" s="342"/>
      <c r="Z10" s="343"/>
      <c r="AA10" s="343"/>
      <c r="AB10" s="343"/>
      <c r="AC10" s="344"/>
      <c r="AD10" s="348"/>
      <c r="AE10" s="349"/>
      <c r="AF10" s="349"/>
      <c r="AG10" s="349"/>
      <c r="AH10" s="350"/>
      <c r="AI10" s="342"/>
      <c r="AJ10" s="343"/>
      <c r="AK10" s="343"/>
      <c r="AL10" s="343"/>
      <c r="AM10" s="344"/>
      <c r="AN10" s="342"/>
      <c r="AO10" s="343"/>
      <c r="AP10" s="343"/>
      <c r="AQ10" s="343"/>
      <c r="AR10" s="344"/>
      <c r="AS10" s="342"/>
      <c r="AT10" s="343"/>
      <c r="AU10" s="343"/>
      <c r="AV10" s="344"/>
      <c r="AW10" s="365"/>
      <c r="AX10" s="366"/>
      <c r="AY10" s="366"/>
      <c r="AZ10" s="367"/>
      <c r="BA10" s="588"/>
      <c r="BB10" s="45"/>
      <c r="BC10" s="22"/>
      <c r="BD10" s="22"/>
      <c r="BE10" s="22"/>
      <c r="BF10" s="22"/>
      <c r="BG10" s="22"/>
      <c r="BH10" s="109"/>
      <c r="BI10" s="109"/>
      <c r="BJ10" s="109"/>
      <c r="BK10" s="109"/>
      <c r="BL10" s="10"/>
      <c r="BM10" s="10"/>
      <c r="BN10" s="10"/>
      <c r="BO10" s="10"/>
    </row>
    <row r="11" spans="2:68" ht="11.4" customHeight="1" x14ac:dyDescent="0.25">
      <c r="B11" s="565"/>
      <c r="C11" s="335">
        <v>42898</v>
      </c>
      <c r="D11" s="336"/>
      <c r="E11" s="5" t="s">
        <v>8</v>
      </c>
      <c r="F11" s="387" t="s">
        <v>142</v>
      </c>
      <c r="G11" s="387"/>
      <c r="H11" s="387"/>
      <c r="I11" s="387"/>
      <c r="J11" s="387"/>
      <c r="K11" s="387"/>
      <c r="L11" s="387"/>
      <c r="M11" s="387"/>
      <c r="N11" s="388"/>
      <c r="O11" s="351" t="s">
        <v>137</v>
      </c>
      <c r="P11" s="353"/>
      <c r="Q11" s="310" t="s">
        <v>139</v>
      </c>
      <c r="R11" s="311"/>
      <c r="S11" s="311"/>
      <c r="T11" s="312"/>
      <c r="U11" s="351" t="s">
        <v>140</v>
      </c>
      <c r="V11" s="352"/>
      <c r="W11" s="352"/>
      <c r="X11" s="353"/>
      <c r="Y11" s="339">
        <v>7.73</v>
      </c>
      <c r="Z11" s="340"/>
      <c r="AA11" s="340"/>
      <c r="AB11" s="340"/>
      <c r="AC11" s="341"/>
      <c r="AD11" s="345">
        <v>44</v>
      </c>
      <c r="AE11" s="346"/>
      <c r="AF11" s="346"/>
      <c r="AG11" s="346"/>
      <c r="AH11" s="347"/>
      <c r="AI11" s="339">
        <v>1</v>
      </c>
      <c r="AJ11" s="363"/>
      <c r="AK11" s="363"/>
      <c r="AL11" s="363"/>
      <c r="AM11" s="364"/>
      <c r="AN11" s="339"/>
      <c r="AO11" s="340"/>
      <c r="AP11" s="340"/>
      <c r="AQ11" s="340"/>
      <c r="AR11" s="341"/>
      <c r="AS11" s="339"/>
      <c r="AT11" s="340"/>
      <c r="AU11" s="340"/>
      <c r="AV11" s="341"/>
      <c r="AW11" s="339">
        <f>Y11+AD11+AI11+AN11+AS11</f>
        <v>52.730000000000004</v>
      </c>
      <c r="AX11" s="363"/>
      <c r="AY11" s="363"/>
      <c r="AZ11" s="364"/>
      <c r="BA11" s="588"/>
      <c r="BB11" s="45"/>
      <c r="BC11" s="22"/>
      <c r="BD11" s="22"/>
      <c r="BE11" s="22"/>
      <c r="BF11" s="22"/>
      <c r="BG11" s="22"/>
      <c r="BH11" s="109"/>
      <c r="BI11" s="109"/>
      <c r="BJ11" s="109"/>
      <c r="BK11" s="109"/>
      <c r="BL11" s="10"/>
      <c r="BM11" s="10"/>
      <c r="BN11" s="10"/>
      <c r="BO11" s="10"/>
    </row>
    <row r="12" spans="2:68" ht="11.4" customHeight="1" x14ac:dyDescent="0.25">
      <c r="B12" s="565"/>
      <c r="C12" s="623"/>
      <c r="D12" s="624"/>
      <c r="E12" s="7" t="s">
        <v>51</v>
      </c>
      <c r="F12" s="385" t="s">
        <v>143</v>
      </c>
      <c r="G12" s="385"/>
      <c r="H12" s="385"/>
      <c r="I12" s="385"/>
      <c r="J12" s="385"/>
      <c r="K12" s="385"/>
      <c r="L12" s="385"/>
      <c r="M12" s="385"/>
      <c r="N12" s="386"/>
      <c r="O12" s="383" t="s">
        <v>138</v>
      </c>
      <c r="P12" s="384"/>
      <c r="Q12" s="313"/>
      <c r="R12" s="314"/>
      <c r="S12" s="314"/>
      <c r="T12" s="315"/>
      <c r="U12" s="383" t="s">
        <v>141</v>
      </c>
      <c r="V12" s="421"/>
      <c r="W12" s="421"/>
      <c r="X12" s="384"/>
      <c r="Y12" s="342"/>
      <c r="Z12" s="343"/>
      <c r="AA12" s="343"/>
      <c r="AB12" s="343"/>
      <c r="AC12" s="344"/>
      <c r="AD12" s="348"/>
      <c r="AE12" s="349"/>
      <c r="AF12" s="349"/>
      <c r="AG12" s="349"/>
      <c r="AH12" s="350"/>
      <c r="AI12" s="342"/>
      <c r="AJ12" s="343"/>
      <c r="AK12" s="343"/>
      <c r="AL12" s="343"/>
      <c r="AM12" s="344"/>
      <c r="AN12" s="342"/>
      <c r="AO12" s="343"/>
      <c r="AP12" s="343"/>
      <c r="AQ12" s="343"/>
      <c r="AR12" s="344"/>
      <c r="AS12" s="342"/>
      <c r="AT12" s="343"/>
      <c r="AU12" s="343"/>
      <c r="AV12" s="344"/>
      <c r="AW12" s="365"/>
      <c r="AX12" s="366"/>
      <c r="AY12" s="366"/>
      <c r="AZ12" s="367"/>
      <c r="BA12" s="588"/>
      <c r="BB12" s="45"/>
      <c r="BC12" s="22"/>
      <c r="BD12" s="22"/>
      <c r="BE12" s="22"/>
      <c r="BF12" s="22"/>
      <c r="BG12" s="22"/>
      <c r="BH12" s="109"/>
      <c r="BI12" s="109"/>
      <c r="BJ12" s="109"/>
      <c r="BK12" s="109"/>
      <c r="BL12" s="10"/>
      <c r="BM12" s="10"/>
      <c r="BN12" s="10"/>
      <c r="BO12" s="10"/>
      <c r="BP12" s="3"/>
    </row>
    <row r="13" spans="2:68" ht="11.4" customHeight="1" x14ac:dyDescent="0.25">
      <c r="B13" s="565"/>
      <c r="C13" s="335">
        <v>42899</v>
      </c>
      <c r="D13" s="336"/>
      <c r="E13" s="5" t="s">
        <v>8</v>
      </c>
      <c r="F13" s="387" t="s">
        <v>143</v>
      </c>
      <c r="G13" s="387"/>
      <c r="H13" s="387"/>
      <c r="I13" s="387"/>
      <c r="J13" s="387"/>
      <c r="K13" s="387"/>
      <c r="L13" s="387"/>
      <c r="M13" s="387"/>
      <c r="N13" s="388"/>
      <c r="O13" s="351" t="s">
        <v>141</v>
      </c>
      <c r="P13" s="353"/>
      <c r="Q13" s="310" t="s">
        <v>144</v>
      </c>
      <c r="R13" s="311"/>
      <c r="S13" s="311"/>
      <c r="T13" s="312"/>
      <c r="U13" s="351" t="s">
        <v>140</v>
      </c>
      <c r="V13" s="352"/>
      <c r="W13" s="352"/>
      <c r="X13" s="353"/>
      <c r="Y13" s="339">
        <v>7.73</v>
      </c>
      <c r="Z13" s="340"/>
      <c r="AA13" s="340"/>
      <c r="AB13" s="340"/>
      <c r="AC13" s="341"/>
      <c r="AD13" s="345">
        <v>44</v>
      </c>
      <c r="AE13" s="346"/>
      <c r="AF13" s="346"/>
      <c r="AG13" s="346"/>
      <c r="AH13" s="347"/>
      <c r="AI13" s="339">
        <v>9.5</v>
      </c>
      <c r="AJ13" s="363"/>
      <c r="AK13" s="363"/>
      <c r="AL13" s="363"/>
      <c r="AM13" s="364"/>
      <c r="AN13" s="339"/>
      <c r="AO13" s="340"/>
      <c r="AP13" s="340"/>
      <c r="AQ13" s="340"/>
      <c r="AR13" s="341"/>
      <c r="AS13" s="339"/>
      <c r="AT13" s="340"/>
      <c r="AU13" s="340"/>
      <c r="AV13" s="341"/>
      <c r="AW13" s="339">
        <f>Y13+AD13+AI13+AN13+AS13</f>
        <v>61.230000000000004</v>
      </c>
      <c r="AX13" s="363"/>
      <c r="AY13" s="363"/>
      <c r="AZ13" s="364"/>
      <c r="BA13" s="588"/>
      <c r="BB13" s="45"/>
      <c r="BC13" s="22"/>
      <c r="BD13" s="22"/>
      <c r="BE13" s="22"/>
      <c r="BF13" s="22"/>
      <c r="BG13" s="22"/>
      <c r="BH13" s="109"/>
      <c r="BI13" s="109"/>
      <c r="BJ13" s="109"/>
      <c r="BK13" s="109"/>
      <c r="BL13" s="10"/>
      <c r="BM13" s="10"/>
      <c r="BN13" s="10"/>
      <c r="BO13" s="10"/>
    </row>
    <row r="14" spans="2:68" ht="11.4" customHeight="1" x14ac:dyDescent="0.25">
      <c r="B14" s="565"/>
      <c r="C14" s="623"/>
      <c r="D14" s="624"/>
      <c r="E14" s="7" t="s">
        <v>51</v>
      </c>
      <c r="F14" s="385" t="s">
        <v>132</v>
      </c>
      <c r="G14" s="385"/>
      <c r="H14" s="385"/>
      <c r="I14" s="385"/>
      <c r="J14" s="385"/>
      <c r="K14" s="385"/>
      <c r="L14" s="385"/>
      <c r="M14" s="385"/>
      <c r="N14" s="386"/>
      <c r="O14" s="383" t="s">
        <v>145</v>
      </c>
      <c r="P14" s="384"/>
      <c r="Q14" s="313"/>
      <c r="R14" s="314"/>
      <c r="S14" s="314"/>
      <c r="T14" s="315"/>
      <c r="U14" s="383" t="s">
        <v>141</v>
      </c>
      <c r="V14" s="421"/>
      <c r="W14" s="421"/>
      <c r="X14" s="384"/>
      <c r="Y14" s="342"/>
      <c r="Z14" s="343"/>
      <c r="AA14" s="343"/>
      <c r="AB14" s="343"/>
      <c r="AC14" s="344"/>
      <c r="AD14" s="348"/>
      <c r="AE14" s="349"/>
      <c r="AF14" s="349"/>
      <c r="AG14" s="349"/>
      <c r="AH14" s="350"/>
      <c r="AI14" s="342"/>
      <c r="AJ14" s="343"/>
      <c r="AK14" s="343"/>
      <c r="AL14" s="343"/>
      <c r="AM14" s="344"/>
      <c r="AN14" s="342"/>
      <c r="AO14" s="343"/>
      <c r="AP14" s="343"/>
      <c r="AQ14" s="343"/>
      <c r="AR14" s="344"/>
      <c r="AS14" s="342"/>
      <c r="AT14" s="343"/>
      <c r="AU14" s="343"/>
      <c r="AV14" s="344"/>
      <c r="AW14" s="365"/>
      <c r="AX14" s="366"/>
      <c r="AY14" s="366"/>
      <c r="AZ14" s="367"/>
      <c r="BA14" s="588"/>
      <c r="BB14" s="45"/>
      <c r="BC14" s="22"/>
      <c r="BD14" s="22"/>
      <c r="BE14" s="22"/>
      <c r="BF14" s="22"/>
      <c r="BG14" s="22"/>
      <c r="BH14" s="109"/>
      <c r="BI14" s="109"/>
      <c r="BJ14" s="109"/>
      <c r="BK14" s="109"/>
      <c r="BL14" s="10"/>
      <c r="BM14" s="10"/>
      <c r="BN14" s="10"/>
      <c r="BO14" s="10"/>
    </row>
    <row r="15" spans="2:68" ht="11.4" customHeight="1" x14ac:dyDescent="0.25">
      <c r="B15" s="565"/>
      <c r="C15" s="621"/>
      <c r="D15" s="622"/>
      <c r="E15" s="5" t="s">
        <v>8</v>
      </c>
      <c r="F15" s="387"/>
      <c r="G15" s="387"/>
      <c r="H15" s="387"/>
      <c r="I15" s="387"/>
      <c r="J15" s="387"/>
      <c r="K15" s="387"/>
      <c r="L15" s="387"/>
      <c r="M15" s="387"/>
      <c r="N15" s="388"/>
      <c r="O15" s="351"/>
      <c r="P15" s="353"/>
      <c r="Q15" s="310"/>
      <c r="R15" s="311"/>
      <c r="S15" s="311"/>
      <c r="T15" s="312"/>
      <c r="U15" s="351"/>
      <c r="V15" s="352"/>
      <c r="W15" s="352"/>
      <c r="X15" s="353"/>
      <c r="Y15" s="339"/>
      <c r="Z15" s="340"/>
      <c r="AA15" s="340"/>
      <c r="AB15" s="340"/>
      <c r="AC15" s="341"/>
      <c r="AD15" s="345"/>
      <c r="AE15" s="346"/>
      <c r="AF15" s="346"/>
      <c r="AG15" s="346"/>
      <c r="AH15" s="347"/>
      <c r="AI15" s="339"/>
      <c r="AJ15" s="363"/>
      <c r="AK15" s="363"/>
      <c r="AL15" s="363"/>
      <c r="AM15" s="364"/>
      <c r="AN15" s="339"/>
      <c r="AO15" s="340"/>
      <c r="AP15" s="340"/>
      <c r="AQ15" s="340"/>
      <c r="AR15" s="341"/>
      <c r="AS15" s="339"/>
      <c r="AT15" s="340"/>
      <c r="AU15" s="340"/>
      <c r="AV15" s="341"/>
      <c r="AW15" s="339">
        <f>Y15+AD15+AI15+AN15+AS15</f>
        <v>0</v>
      </c>
      <c r="AX15" s="363"/>
      <c r="AY15" s="363"/>
      <c r="AZ15" s="364"/>
      <c r="BA15" s="588"/>
      <c r="BB15" s="45"/>
      <c r="BC15" s="22"/>
      <c r="BD15" s="22"/>
      <c r="BE15" s="22"/>
      <c r="BF15" s="22"/>
      <c r="BG15" s="22"/>
      <c r="BH15" s="109"/>
      <c r="BI15" s="109"/>
      <c r="BJ15" s="109"/>
      <c r="BK15" s="109"/>
      <c r="BL15" s="10"/>
      <c r="BM15" s="10"/>
      <c r="BN15" s="10"/>
      <c r="BO15" s="10"/>
    </row>
    <row r="16" spans="2:68" ht="11.4" customHeight="1" x14ac:dyDescent="0.25">
      <c r="B16" s="565"/>
      <c r="C16" s="623"/>
      <c r="D16" s="624"/>
      <c r="E16" s="7" t="s">
        <v>51</v>
      </c>
      <c r="F16" s="385"/>
      <c r="G16" s="385"/>
      <c r="H16" s="385"/>
      <c r="I16" s="385"/>
      <c r="J16" s="385"/>
      <c r="K16" s="385"/>
      <c r="L16" s="385"/>
      <c r="M16" s="385"/>
      <c r="N16" s="386"/>
      <c r="O16" s="383"/>
      <c r="P16" s="384"/>
      <c r="Q16" s="313"/>
      <c r="R16" s="314"/>
      <c r="S16" s="314"/>
      <c r="T16" s="315"/>
      <c r="U16" s="383"/>
      <c r="V16" s="421"/>
      <c r="W16" s="421"/>
      <c r="X16" s="384"/>
      <c r="Y16" s="342"/>
      <c r="Z16" s="343"/>
      <c r="AA16" s="343"/>
      <c r="AB16" s="343"/>
      <c r="AC16" s="344"/>
      <c r="AD16" s="348"/>
      <c r="AE16" s="349"/>
      <c r="AF16" s="349"/>
      <c r="AG16" s="349"/>
      <c r="AH16" s="350"/>
      <c r="AI16" s="342"/>
      <c r="AJ16" s="343"/>
      <c r="AK16" s="343"/>
      <c r="AL16" s="343"/>
      <c r="AM16" s="344"/>
      <c r="AN16" s="342"/>
      <c r="AO16" s="343"/>
      <c r="AP16" s="343"/>
      <c r="AQ16" s="343"/>
      <c r="AR16" s="344"/>
      <c r="AS16" s="342"/>
      <c r="AT16" s="343"/>
      <c r="AU16" s="343"/>
      <c r="AV16" s="344"/>
      <c r="AW16" s="365"/>
      <c r="AX16" s="366"/>
      <c r="AY16" s="366"/>
      <c r="AZ16" s="367"/>
      <c r="BA16" s="588"/>
      <c r="BB16" s="45"/>
      <c r="BC16" s="22"/>
      <c r="BD16" s="22"/>
      <c r="BE16" s="22"/>
      <c r="BF16" s="22"/>
      <c r="BG16" s="22"/>
      <c r="BH16" s="109"/>
      <c r="BI16" s="109"/>
      <c r="BJ16" s="109"/>
      <c r="BK16" s="109"/>
      <c r="BL16" s="10"/>
      <c r="BM16" s="10"/>
      <c r="BN16" s="10"/>
      <c r="BO16" s="10"/>
    </row>
    <row r="17" spans="2:100" ht="11.4" customHeight="1" x14ac:dyDescent="0.25">
      <c r="B17" s="565"/>
      <c r="C17" s="621"/>
      <c r="D17" s="622"/>
      <c r="E17" s="5" t="s">
        <v>8</v>
      </c>
      <c r="F17" s="387"/>
      <c r="G17" s="387"/>
      <c r="H17" s="387"/>
      <c r="I17" s="387"/>
      <c r="J17" s="387"/>
      <c r="K17" s="387"/>
      <c r="L17" s="387"/>
      <c r="M17" s="387"/>
      <c r="N17" s="388"/>
      <c r="O17" s="351"/>
      <c r="P17" s="353"/>
      <c r="Q17" s="310"/>
      <c r="R17" s="311"/>
      <c r="S17" s="311"/>
      <c r="T17" s="312"/>
      <c r="U17" s="351"/>
      <c r="V17" s="352"/>
      <c r="W17" s="352"/>
      <c r="X17" s="353"/>
      <c r="Y17" s="339"/>
      <c r="Z17" s="340"/>
      <c r="AA17" s="340"/>
      <c r="AB17" s="340"/>
      <c r="AC17" s="341"/>
      <c r="AD17" s="345"/>
      <c r="AE17" s="346"/>
      <c r="AF17" s="346"/>
      <c r="AG17" s="346"/>
      <c r="AH17" s="347"/>
      <c r="AI17" s="339"/>
      <c r="AJ17" s="363"/>
      <c r="AK17" s="363"/>
      <c r="AL17" s="363"/>
      <c r="AM17" s="364"/>
      <c r="AN17" s="339"/>
      <c r="AO17" s="340"/>
      <c r="AP17" s="340"/>
      <c r="AQ17" s="340"/>
      <c r="AR17" s="341"/>
      <c r="AS17" s="339"/>
      <c r="AT17" s="340"/>
      <c r="AU17" s="340"/>
      <c r="AV17" s="341"/>
      <c r="AW17" s="339">
        <f>Y17+AD17+AI17+AN17+AS17</f>
        <v>0</v>
      </c>
      <c r="AX17" s="363"/>
      <c r="AY17" s="363"/>
      <c r="AZ17" s="364"/>
      <c r="BA17" s="588"/>
      <c r="BB17" s="45"/>
      <c r="BC17" s="22"/>
      <c r="BD17" s="22"/>
      <c r="BE17" s="22"/>
      <c r="BF17" s="22"/>
      <c r="BG17" s="22"/>
      <c r="BH17" s="109"/>
      <c r="BI17" s="109"/>
      <c r="BJ17" s="109"/>
      <c r="BK17" s="109"/>
      <c r="BL17" s="10"/>
      <c r="BM17" s="10"/>
      <c r="BN17" s="10"/>
      <c r="BO17" s="10"/>
    </row>
    <row r="18" spans="2:100" ht="11.4" customHeight="1" x14ac:dyDescent="0.25">
      <c r="B18" s="565"/>
      <c r="C18" s="623"/>
      <c r="D18" s="624"/>
      <c r="E18" s="7" t="s">
        <v>51</v>
      </c>
      <c r="F18" s="385"/>
      <c r="G18" s="385"/>
      <c r="H18" s="385"/>
      <c r="I18" s="385"/>
      <c r="J18" s="385"/>
      <c r="K18" s="385"/>
      <c r="L18" s="385"/>
      <c r="M18" s="385"/>
      <c r="N18" s="386"/>
      <c r="O18" s="383"/>
      <c r="P18" s="384"/>
      <c r="Q18" s="313"/>
      <c r="R18" s="314"/>
      <c r="S18" s="314"/>
      <c r="T18" s="315"/>
      <c r="U18" s="383"/>
      <c r="V18" s="421"/>
      <c r="W18" s="421"/>
      <c r="X18" s="384"/>
      <c r="Y18" s="342"/>
      <c r="Z18" s="343"/>
      <c r="AA18" s="343"/>
      <c r="AB18" s="343"/>
      <c r="AC18" s="344"/>
      <c r="AD18" s="348"/>
      <c r="AE18" s="349"/>
      <c r="AF18" s="349"/>
      <c r="AG18" s="349"/>
      <c r="AH18" s="350"/>
      <c r="AI18" s="342"/>
      <c r="AJ18" s="343"/>
      <c r="AK18" s="343"/>
      <c r="AL18" s="343"/>
      <c r="AM18" s="344"/>
      <c r="AN18" s="342"/>
      <c r="AO18" s="343"/>
      <c r="AP18" s="343"/>
      <c r="AQ18" s="343"/>
      <c r="AR18" s="344"/>
      <c r="AS18" s="342"/>
      <c r="AT18" s="343"/>
      <c r="AU18" s="343"/>
      <c r="AV18" s="344"/>
      <c r="AW18" s="365"/>
      <c r="AX18" s="366"/>
      <c r="AY18" s="366"/>
      <c r="AZ18" s="367"/>
      <c r="BA18" s="588"/>
      <c r="BB18" s="45"/>
      <c r="BC18" s="22"/>
      <c r="BD18" s="22"/>
      <c r="BE18" s="22"/>
      <c r="BF18" s="22"/>
      <c r="BG18" s="22"/>
      <c r="BH18" s="109"/>
      <c r="BI18" s="109"/>
      <c r="BJ18" s="109"/>
      <c r="BK18" s="109"/>
      <c r="BL18" s="10"/>
      <c r="BM18" s="10"/>
      <c r="BN18" s="10"/>
      <c r="BO18" s="10"/>
    </row>
    <row r="19" spans="2:100" ht="11.4" customHeight="1" x14ac:dyDescent="0.25">
      <c r="B19" s="565"/>
      <c r="C19" s="621"/>
      <c r="D19" s="622"/>
      <c r="E19" s="5" t="s">
        <v>8</v>
      </c>
      <c r="F19" s="387"/>
      <c r="G19" s="387"/>
      <c r="H19" s="387"/>
      <c r="I19" s="387"/>
      <c r="J19" s="387"/>
      <c r="K19" s="387"/>
      <c r="L19" s="387"/>
      <c r="M19" s="387"/>
      <c r="N19" s="388"/>
      <c r="O19" s="351"/>
      <c r="P19" s="353"/>
      <c r="Q19" s="310"/>
      <c r="R19" s="311"/>
      <c r="S19" s="311"/>
      <c r="T19" s="312"/>
      <c r="U19" s="351"/>
      <c r="V19" s="352"/>
      <c r="W19" s="352"/>
      <c r="X19" s="353"/>
      <c r="Y19" s="339"/>
      <c r="Z19" s="340"/>
      <c r="AA19" s="340"/>
      <c r="AB19" s="340"/>
      <c r="AC19" s="341"/>
      <c r="AD19" s="345"/>
      <c r="AE19" s="346"/>
      <c r="AF19" s="346"/>
      <c r="AG19" s="346"/>
      <c r="AH19" s="347"/>
      <c r="AI19" s="339"/>
      <c r="AJ19" s="363"/>
      <c r="AK19" s="363"/>
      <c r="AL19" s="363"/>
      <c r="AM19" s="364"/>
      <c r="AN19" s="339"/>
      <c r="AO19" s="340"/>
      <c r="AP19" s="340"/>
      <c r="AQ19" s="340"/>
      <c r="AR19" s="341"/>
      <c r="AS19" s="339"/>
      <c r="AT19" s="340"/>
      <c r="AU19" s="340"/>
      <c r="AV19" s="341"/>
      <c r="AW19" s="339">
        <f>Y19+AD19+AI19+AN19+AS19</f>
        <v>0</v>
      </c>
      <c r="AX19" s="363"/>
      <c r="AY19" s="363"/>
      <c r="AZ19" s="364"/>
      <c r="BA19" s="588"/>
      <c r="BB19" s="45"/>
      <c r="BC19" s="22"/>
      <c r="BD19" s="22"/>
      <c r="BE19" s="22"/>
      <c r="BF19" s="22"/>
      <c r="BG19" s="22"/>
      <c r="BH19" s="109"/>
      <c r="BI19" s="109"/>
      <c r="BJ19" s="109"/>
      <c r="BK19" s="109"/>
      <c r="BL19" s="10"/>
      <c r="BM19" s="10"/>
      <c r="BN19" s="10"/>
      <c r="BO19" s="10"/>
    </row>
    <row r="20" spans="2:100" ht="11.4" customHeight="1" x14ac:dyDescent="0.25">
      <c r="B20" s="565"/>
      <c r="C20" s="337"/>
      <c r="D20" s="338"/>
      <c r="E20" s="7" t="s">
        <v>51</v>
      </c>
      <c r="F20" s="385"/>
      <c r="G20" s="385"/>
      <c r="H20" s="385"/>
      <c r="I20" s="385"/>
      <c r="J20" s="385"/>
      <c r="K20" s="385"/>
      <c r="L20" s="385"/>
      <c r="M20" s="385"/>
      <c r="N20" s="386"/>
      <c r="O20" s="383"/>
      <c r="P20" s="384"/>
      <c r="Q20" s="313"/>
      <c r="R20" s="314"/>
      <c r="S20" s="314"/>
      <c r="T20" s="315"/>
      <c r="U20" s="383"/>
      <c r="V20" s="421"/>
      <c r="W20" s="421"/>
      <c r="X20" s="384"/>
      <c r="Y20" s="342"/>
      <c r="Z20" s="343"/>
      <c r="AA20" s="343"/>
      <c r="AB20" s="343"/>
      <c r="AC20" s="344"/>
      <c r="AD20" s="348"/>
      <c r="AE20" s="349"/>
      <c r="AF20" s="349"/>
      <c r="AG20" s="349"/>
      <c r="AH20" s="350"/>
      <c r="AI20" s="342"/>
      <c r="AJ20" s="343"/>
      <c r="AK20" s="343"/>
      <c r="AL20" s="343"/>
      <c r="AM20" s="344"/>
      <c r="AN20" s="342"/>
      <c r="AO20" s="343"/>
      <c r="AP20" s="343"/>
      <c r="AQ20" s="343"/>
      <c r="AR20" s="344"/>
      <c r="AS20" s="342"/>
      <c r="AT20" s="343"/>
      <c r="AU20" s="343"/>
      <c r="AV20" s="344"/>
      <c r="AW20" s="365"/>
      <c r="AX20" s="366"/>
      <c r="AY20" s="366"/>
      <c r="AZ20" s="367"/>
      <c r="BA20" s="588"/>
      <c r="BB20" s="28"/>
      <c r="BC20" s="28"/>
      <c r="BD20" s="23"/>
      <c r="BE20" s="23"/>
      <c r="BF20" s="23"/>
      <c r="BG20" s="23"/>
      <c r="BH20" s="27"/>
      <c r="BI20" s="27"/>
      <c r="BJ20" s="27"/>
      <c r="BK20" s="27"/>
    </row>
    <row r="21" spans="2:100" ht="11.4" customHeight="1" x14ac:dyDescent="0.25">
      <c r="B21" s="565"/>
      <c r="C21" s="621"/>
      <c r="D21" s="622"/>
      <c r="E21" s="5" t="s">
        <v>8</v>
      </c>
      <c r="F21" s="387"/>
      <c r="G21" s="387"/>
      <c r="H21" s="387"/>
      <c r="I21" s="387"/>
      <c r="J21" s="387"/>
      <c r="K21" s="387"/>
      <c r="L21" s="387"/>
      <c r="M21" s="387"/>
      <c r="N21" s="388"/>
      <c r="O21" s="351"/>
      <c r="P21" s="353"/>
      <c r="Q21" s="310"/>
      <c r="R21" s="311"/>
      <c r="S21" s="311"/>
      <c r="T21" s="312"/>
      <c r="U21" s="351"/>
      <c r="V21" s="352"/>
      <c r="W21" s="352"/>
      <c r="X21" s="353"/>
      <c r="Y21" s="339"/>
      <c r="Z21" s="340"/>
      <c r="AA21" s="340"/>
      <c r="AB21" s="340"/>
      <c r="AC21" s="341"/>
      <c r="AD21" s="345"/>
      <c r="AE21" s="346"/>
      <c r="AF21" s="346"/>
      <c r="AG21" s="346"/>
      <c r="AH21" s="347"/>
      <c r="AI21" s="339"/>
      <c r="AJ21" s="363"/>
      <c r="AK21" s="363"/>
      <c r="AL21" s="363"/>
      <c r="AM21" s="364"/>
      <c r="AN21" s="339"/>
      <c r="AO21" s="340"/>
      <c r="AP21" s="340"/>
      <c r="AQ21" s="340"/>
      <c r="AR21" s="341"/>
      <c r="AS21" s="339"/>
      <c r="AT21" s="340"/>
      <c r="AU21" s="340"/>
      <c r="AV21" s="341"/>
      <c r="AW21" s="339">
        <f>Y21+AD21+AI21+AN21+AS21</f>
        <v>0</v>
      </c>
      <c r="AX21" s="363"/>
      <c r="AY21" s="363"/>
      <c r="AZ21" s="364"/>
      <c r="BA21" s="588"/>
      <c r="BB21" s="22"/>
      <c r="BC21" s="22"/>
      <c r="BD21" s="22"/>
      <c r="BE21" s="22"/>
      <c r="BF21" s="22"/>
      <c r="BG21" s="22"/>
      <c r="BH21" s="109"/>
      <c r="BI21" s="109"/>
      <c r="BJ21" s="109"/>
      <c r="BK21" s="109"/>
      <c r="BL21" s="587"/>
      <c r="BM21" s="587"/>
      <c r="BN21" s="587"/>
      <c r="BO21" s="587"/>
      <c r="BP21" s="587"/>
      <c r="BQ21" s="587"/>
      <c r="BR21" s="587"/>
      <c r="BS21" s="587"/>
    </row>
    <row r="22" spans="2:100" ht="11.4" customHeight="1" x14ac:dyDescent="0.25">
      <c r="B22" s="565"/>
      <c r="C22" s="649"/>
      <c r="D22" s="650"/>
      <c r="E22" s="7" t="s">
        <v>51</v>
      </c>
      <c r="F22" s="385"/>
      <c r="G22" s="385"/>
      <c r="H22" s="385"/>
      <c r="I22" s="385"/>
      <c r="J22" s="385"/>
      <c r="K22" s="385"/>
      <c r="L22" s="385"/>
      <c r="M22" s="385"/>
      <c r="N22" s="386"/>
      <c r="O22" s="383"/>
      <c r="P22" s="384"/>
      <c r="Q22" s="313"/>
      <c r="R22" s="314"/>
      <c r="S22" s="314"/>
      <c r="T22" s="315"/>
      <c r="U22" s="383"/>
      <c r="V22" s="421"/>
      <c r="W22" s="421"/>
      <c r="X22" s="384"/>
      <c r="Y22" s="342"/>
      <c r="Z22" s="343"/>
      <c r="AA22" s="343"/>
      <c r="AB22" s="343"/>
      <c r="AC22" s="344"/>
      <c r="AD22" s="348"/>
      <c r="AE22" s="349"/>
      <c r="AF22" s="349"/>
      <c r="AG22" s="349"/>
      <c r="AH22" s="350"/>
      <c r="AI22" s="342"/>
      <c r="AJ22" s="343"/>
      <c r="AK22" s="343"/>
      <c r="AL22" s="343"/>
      <c r="AM22" s="344"/>
      <c r="AN22" s="342"/>
      <c r="AO22" s="343"/>
      <c r="AP22" s="343"/>
      <c r="AQ22" s="343"/>
      <c r="AR22" s="344"/>
      <c r="AS22" s="342"/>
      <c r="AT22" s="343"/>
      <c r="AU22" s="343"/>
      <c r="AV22" s="344"/>
      <c r="AW22" s="365"/>
      <c r="AX22" s="366"/>
      <c r="AY22" s="366"/>
      <c r="AZ22" s="367"/>
      <c r="BA22" s="588"/>
      <c r="BB22" s="22"/>
      <c r="BC22" s="22"/>
      <c r="BD22" s="22"/>
      <c r="BE22" s="22"/>
      <c r="BF22" s="22"/>
      <c r="BG22" s="22"/>
      <c r="BH22" s="109"/>
      <c r="BI22" s="109"/>
      <c r="BJ22" s="109"/>
      <c r="BK22" s="109"/>
    </row>
    <row r="23" spans="2:100" ht="11.4" customHeight="1" x14ac:dyDescent="0.25">
      <c r="B23" s="565"/>
      <c r="C23" s="621"/>
      <c r="D23" s="622"/>
      <c r="E23" s="6" t="s">
        <v>8</v>
      </c>
      <c r="F23" s="387"/>
      <c r="G23" s="387"/>
      <c r="H23" s="387"/>
      <c r="I23" s="387"/>
      <c r="J23" s="387"/>
      <c r="K23" s="387"/>
      <c r="L23" s="387"/>
      <c r="M23" s="387"/>
      <c r="N23" s="388"/>
      <c r="O23" s="351"/>
      <c r="P23" s="353"/>
      <c r="Q23" s="310"/>
      <c r="R23" s="311"/>
      <c r="S23" s="311"/>
      <c r="T23" s="312"/>
      <c r="U23" s="351"/>
      <c r="V23" s="352"/>
      <c r="W23" s="352"/>
      <c r="X23" s="353"/>
      <c r="Y23" s="339"/>
      <c r="Z23" s="340"/>
      <c r="AA23" s="340"/>
      <c r="AB23" s="340"/>
      <c r="AC23" s="341"/>
      <c r="AD23" s="345"/>
      <c r="AE23" s="346"/>
      <c r="AF23" s="346"/>
      <c r="AG23" s="346"/>
      <c r="AH23" s="347"/>
      <c r="AI23" s="339"/>
      <c r="AJ23" s="363"/>
      <c r="AK23" s="363"/>
      <c r="AL23" s="363"/>
      <c r="AM23" s="364"/>
      <c r="AN23" s="339"/>
      <c r="AO23" s="340"/>
      <c r="AP23" s="340"/>
      <c r="AQ23" s="340"/>
      <c r="AR23" s="341"/>
      <c r="AS23" s="339"/>
      <c r="AT23" s="340"/>
      <c r="AU23" s="340"/>
      <c r="AV23" s="341"/>
      <c r="AW23" s="339">
        <f>Y23+AD23+AI23+AN23+AS23</f>
        <v>0</v>
      </c>
      <c r="AX23" s="363"/>
      <c r="AY23" s="363"/>
      <c r="AZ23" s="364"/>
      <c r="BA23" s="588"/>
      <c r="BB23" s="22"/>
      <c r="BC23" s="22"/>
      <c r="BD23" s="22"/>
      <c r="BE23" s="22"/>
      <c r="BF23" s="22"/>
      <c r="BG23" s="22"/>
      <c r="BH23" s="109"/>
      <c r="BI23" s="109"/>
      <c r="BJ23" s="109"/>
      <c r="BK23" s="109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1"/>
      <c r="CO23" s="111"/>
      <c r="CP23" s="111"/>
      <c r="CQ23" s="111"/>
      <c r="CR23" s="110"/>
      <c r="CS23" s="110"/>
      <c r="CT23" s="110"/>
      <c r="CU23" s="110"/>
      <c r="CV23" s="3"/>
    </row>
    <row r="24" spans="2:100" ht="11.4" customHeight="1" x14ac:dyDescent="0.25">
      <c r="B24" s="565"/>
      <c r="C24" s="623"/>
      <c r="D24" s="624"/>
      <c r="E24" s="103" t="s">
        <v>51</v>
      </c>
      <c r="F24" s="385"/>
      <c r="G24" s="385"/>
      <c r="H24" s="385"/>
      <c r="I24" s="385"/>
      <c r="J24" s="385"/>
      <c r="K24" s="385"/>
      <c r="L24" s="385"/>
      <c r="M24" s="385"/>
      <c r="N24" s="386"/>
      <c r="O24" s="383"/>
      <c r="P24" s="384"/>
      <c r="Q24" s="313"/>
      <c r="R24" s="314"/>
      <c r="S24" s="314"/>
      <c r="T24" s="315"/>
      <c r="U24" s="383"/>
      <c r="V24" s="421"/>
      <c r="W24" s="421"/>
      <c r="X24" s="384"/>
      <c r="Y24" s="342"/>
      <c r="Z24" s="343"/>
      <c r="AA24" s="343"/>
      <c r="AB24" s="343"/>
      <c r="AC24" s="344"/>
      <c r="AD24" s="348"/>
      <c r="AE24" s="349"/>
      <c r="AF24" s="349"/>
      <c r="AG24" s="349"/>
      <c r="AH24" s="350"/>
      <c r="AI24" s="342"/>
      <c r="AJ24" s="343"/>
      <c r="AK24" s="343"/>
      <c r="AL24" s="343"/>
      <c r="AM24" s="344"/>
      <c r="AN24" s="342"/>
      <c r="AO24" s="343"/>
      <c r="AP24" s="343"/>
      <c r="AQ24" s="343"/>
      <c r="AR24" s="344"/>
      <c r="AS24" s="342"/>
      <c r="AT24" s="343"/>
      <c r="AU24" s="343"/>
      <c r="AV24" s="344"/>
      <c r="AW24" s="365"/>
      <c r="AX24" s="366"/>
      <c r="AY24" s="366"/>
      <c r="AZ24" s="367"/>
      <c r="BA24" s="588"/>
      <c r="BB24" s="18"/>
      <c r="BC24" s="18"/>
      <c r="BD24" s="18"/>
      <c r="BE24" s="18"/>
      <c r="BF24" s="18"/>
      <c r="BG24" s="18"/>
      <c r="BH24" s="17"/>
      <c r="BI24" s="17"/>
      <c r="BJ24" s="17"/>
      <c r="BK24" s="17"/>
      <c r="BT24" s="110"/>
      <c r="BU24" s="110"/>
      <c r="BV24" s="110"/>
      <c r="BW24" s="110"/>
      <c r="BX24" s="110"/>
      <c r="BY24" s="110"/>
      <c r="BZ24" s="110"/>
      <c r="CA24" s="110"/>
      <c r="CB24" s="6"/>
      <c r="CC24" s="6"/>
      <c r="CD24" s="6"/>
      <c r="CE24" s="6"/>
      <c r="CF24" s="110"/>
      <c r="CG24" s="110"/>
      <c r="CH24" s="110"/>
      <c r="CI24" s="110"/>
      <c r="CJ24" s="110"/>
      <c r="CK24" s="110"/>
      <c r="CL24" s="110"/>
      <c r="CM24" s="110"/>
      <c r="CN24" s="111"/>
      <c r="CO24" s="111"/>
      <c r="CP24" s="111"/>
      <c r="CQ24" s="111"/>
      <c r="CR24" s="110"/>
      <c r="CS24" s="110"/>
      <c r="CT24" s="110"/>
      <c r="CU24" s="110"/>
      <c r="CV24" s="3"/>
    </row>
    <row r="25" spans="2:100" ht="11.4" customHeight="1" x14ac:dyDescent="0.25">
      <c r="B25" s="565"/>
      <c r="C25" s="621"/>
      <c r="D25" s="622"/>
      <c r="E25" s="6" t="s">
        <v>8</v>
      </c>
      <c r="F25" s="387"/>
      <c r="G25" s="387"/>
      <c r="H25" s="387"/>
      <c r="I25" s="387"/>
      <c r="J25" s="387"/>
      <c r="K25" s="387"/>
      <c r="L25" s="387"/>
      <c r="M25" s="387"/>
      <c r="N25" s="388"/>
      <c r="O25" s="351"/>
      <c r="P25" s="353"/>
      <c r="Q25" s="310"/>
      <c r="R25" s="311"/>
      <c r="S25" s="311"/>
      <c r="T25" s="312"/>
      <c r="U25" s="351"/>
      <c r="V25" s="352"/>
      <c r="W25" s="352"/>
      <c r="X25" s="353"/>
      <c r="Y25" s="339"/>
      <c r="Z25" s="340"/>
      <c r="AA25" s="340"/>
      <c r="AB25" s="340"/>
      <c r="AC25" s="341"/>
      <c r="AD25" s="345"/>
      <c r="AE25" s="346"/>
      <c r="AF25" s="346"/>
      <c r="AG25" s="346"/>
      <c r="AH25" s="347"/>
      <c r="AI25" s="339"/>
      <c r="AJ25" s="363"/>
      <c r="AK25" s="363"/>
      <c r="AL25" s="363"/>
      <c r="AM25" s="364"/>
      <c r="AN25" s="339"/>
      <c r="AO25" s="340"/>
      <c r="AP25" s="340"/>
      <c r="AQ25" s="340"/>
      <c r="AR25" s="341"/>
      <c r="AS25" s="339"/>
      <c r="AT25" s="340"/>
      <c r="AU25" s="340"/>
      <c r="AV25" s="341"/>
      <c r="AW25" s="339">
        <f>Y25+AD25+AI25+AN25+AS25</f>
        <v>0</v>
      </c>
      <c r="AX25" s="363"/>
      <c r="AY25" s="363"/>
      <c r="AZ25" s="364"/>
      <c r="BA25" s="588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"/>
      <c r="BT25" s="578"/>
      <c r="BU25" s="578"/>
      <c r="BV25" s="578"/>
      <c r="BW25" s="578"/>
      <c r="BX25" s="578"/>
      <c r="BY25" s="578"/>
      <c r="BZ25" s="578"/>
      <c r="CA25" s="578"/>
      <c r="CB25" s="578"/>
      <c r="CC25" s="578"/>
      <c r="CD25" s="578"/>
      <c r="CE25" s="578"/>
      <c r="CF25" s="580"/>
      <c r="CG25" s="580"/>
      <c r="CH25" s="580"/>
      <c r="CI25" s="580"/>
      <c r="CJ25" s="580"/>
      <c r="CK25" s="580"/>
      <c r="CL25" s="580"/>
      <c r="CM25" s="580"/>
      <c r="CN25" s="579"/>
      <c r="CO25" s="579"/>
      <c r="CP25" s="579"/>
      <c r="CQ25" s="579"/>
      <c r="CR25" s="578"/>
      <c r="CS25" s="578"/>
      <c r="CT25" s="578"/>
      <c r="CU25" s="578"/>
      <c r="CV25" s="3"/>
    </row>
    <row r="26" spans="2:100" ht="11.4" customHeight="1" x14ac:dyDescent="0.25">
      <c r="B26" s="565"/>
      <c r="C26" s="337"/>
      <c r="D26" s="338"/>
      <c r="E26" s="103" t="s">
        <v>51</v>
      </c>
      <c r="F26" s="385"/>
      <c r="G26" s="385"/>
      <c r="H26" s="385"/>
      <c r="I26" s="385"/>
      <c r="J26" s="385"/>
      <c r="K26" s="385"/>
      <c r="L26" s="385"/>
      <c r="M26" s="385"/>
      <c r="N26" s="386"/>
      <c r="O26" s="383"/>
      <c r="P26" s="384"/>
      <c r="Q26" s="313"/>
      <c r="R26" s="314"/>
      <c r="S26" s="314"/>
      <c r="T26" s="315"/>
      <c r="U26" s="383"/>
      <c r="V26" s="421"/>
      <c r="W26" s="421"/>
      <c r="X26" s="384"/>
      <c r="Y26" s="342"/>
      <c r="Z26" s="343"/>
      <c r="AA26" s="343"/>
      <c r="AB26" s="343"/>
      <c r="AC26" s="344"/>
      <c r="AD26" s="348"/>
      <c r="AE26" s="349"/>
      <c r="AF26" s="349"/>
      <c r="AG26" s="349"/>
      <c r="AH26" s="350"/>
      <c r="AI26" s="342"/>
      <c r="AJ26" s="343"/>
      <c r="AK26" s="343"/>
      <c r="AL26" s="343"/>
      <c r="AM26" s="344"/>
      <c r="AN26" s="342"/>
      <c r="AO26" s="343"/>
      <c r="AP26" s="343"/>
      <c r="AQ26" s="343"/>
      <c r="AR26" s="344"/>
      <c r="AS26" s="342"/>
      <c r="AT26" s="343"/>
      <c r="AU26" s="343"/>
      <c r="AV26" s="344"/>
      <c r="AW26" s="365"/>
      <c r="AX26" s="366"/>
      <c r="AY26" s="366"/>
      <c r="AZ26" s="367"/>
      <c r="BA26" s="588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2"/>
      <c r="CG26" s="112"/>
      <c r="CH26" s="112"/>
      <c r="CI26" s="112"/>
      <c r="CJ26" s="112"/>
      <c r="CK26" s="112"/>
      <c r="CL26" s="112"/>
      <c r="CM26" s="112"/>
      <c r="CN26" s="111"/>
      <c r="CO26" s="111"/>
      <c r="CP26" s="111"/>
      <c r="CQ26" s="111"/>
      <c r="CR26" s="110"/>
      <c r="CS26" s="110"/>
      <c r="CT26" s="110"/>
      <c r="CU26" s="110"/>
      <c r="CV26" s="3"/>
    </row>
    <row r="27" spans="2:100" ht="11.4" customHeight="1" x14ac:dyDescent="0.25">
      <c r="B27" s="565"/>
      <c r="C27" s="625"/>
      <c r="D27" s="626"/>
      <c r="E27" s="6" t="s">
        <v>8</v>
      </c>
      <c r="F27" s="387"/>
      <c r="G27" s="387"/>
      <c r="H27" s="387"/>
      <c r="I27" s="387"/>
      <c r="J27" s="387"/>
      <c r="K27" s="387"/>
      <c r="L27" s="387"/>
      <c r="M27" s="387"/>
      <c r="N27" s="388"/>
      <c r="O27" s="351"/>
      <c r="P27" s="353"/>
      <c r="Q27" s="310"/>
      <c r="R27" s="311"/>
      <c r="S27" s="311"/>
      <c r="T27" s="312"/>
      <c r="U27" s="351"/>
      <c r="V27" s="352"/>
      <c r="W27" s="352"/>
      <c r="X27" s="353"/>
      <c r="Y27" s="339"/>
      <c r="Z27" s="340"/>
      <c r="AA27" s="340"/>
      <c r="AB27" s="340"/>
      <c r="AC27" s="341"/>
      <c r="AD27" s="345"/>
      <c r="AE27" s="346"/>
      <c r="AF27" s="346"/>
      <c r="AG27" s="346"/>
      <c r="AH27" s="347"/>
      <c r="AI27" s="339"/>
      <c r="AJ27" s="363"/>
      <c r="AK27" s="363"/>
      <c r="AL27" s="363"/>
      <c r="AM27" s="364"/>
      <c r="AN27" s="339"/>
      <c r="AO27" s="340"/>
      <c r="AP27" s="340"/>
      <c r="AQ27" s="340"/>
      <c r="AR27" s="341"/>
      <c r="AS27" s="339"/>
      <c r="AT27" s="340"/>
      <c r="AU27" s="340"/>
      <c r="AV27" s="341"/>
      <c r="AW27" s="339">
        <f>Y27+AD27+AI27+AN27+AS27</f>
        <v>0</v>
      </c>
      <c r="AX27" s="363"/>
      <c r="AY27" s="363"/>
      <c r="AZ27" s="364"/>
      <c r="BA27" s="58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2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1"/>
      <c r="CO27" s="111"/>
      <c r="CP27" s="111"/>
      <c r="CQ27" s="111"/>
      <c r="CR27" s="110"/>
      <c r="CS27" s="110"/>
      <c r="CT27" s="110"/>
      <c r="CU27" s="110"/>
      <c r="CV27" s="3"/>
    </row>
    <row r="28" spans="2:100" ht="11.4" customHeight="1" x14ac:dyDescent="0.25">
      <c r="B28" s="565"/>
      <c r="C28" s="623"/>
      <c r="D28" s="624"/>
      <c r="E28" s="103" t="s">
        <v>51</v>
      </c>
      <c r="F28" s="385"/>
      <c r="G28" s="385"/>
      <c r="H28" s="385"/>
      <c r="I28" s="385"/>
      <c r="J28" s="385"/>
      <c r="K28" s="385"/>
      <c r="L28" s="385"/>
      <c r="M28" s="385"/>
      <c r="N28" s="386"/>
      <c r="O28" s="383"/>
      <c r="P28" s="384"/>
      <c r="Q28" s="313"/>
      <c r="R28" s="314"/>
      <c r="S28" s="314"/>
      <c r="T28" s="315"/>
      <c r="U28" s="383"/>
      <c r="V28" s="421"/>
      <c r="W28" s="421"/>
      <c r="X28" s="384"/>
      <c r="Y28" s="342"/>
      <c r="Z28" s="343"/>
      <c r="AA28" s="343"/>
      <c r="AB28" s="343"/>
      <c r="AC28" s="344"/>
      <c r="AD28" s="348"/>
      <c r="AE28" s="349"/>
      <c r="AF28" s="349"/>
      <c r="AG28" s="349"/>
      <c r="AH28" s="350"/>
      <c r="AI28" s="342"/>
      <c r="AJ28" s="343"/>
      <c r="AK28" s="343"/>
      <c r="AL28" s="343"/>
      <c r="AM28" s="344"/>
      <c r="AN28" s="342"/>
      <c r="AO28" s="343"/>
      <c r="AP28" s="343"/>
      <c r="AQ28" s="343"/>
      <c r="AR28" s="344"/>
      <c r="AS28" s="342"/>
      <c r="AT28" s="343"/>
      <c r="AU28" s="343"/>
      <c r="AV28" s="344"/>
      <c r="AW28" s="365"/>
      <c r="AX28" s="366"/>
      <c r="AY28" s="366"/>
      <c r="AZ28" s="367"/>
      <c r="BA28" s="588"/>
      <c r="BB28" s="18"/>
      <c r="BC28" s="18"/>
      <c r="BD28" s="17"/>
      <c r="BE28" s="17"/>
      <c r="BF28" s="17"/>
      <c r="BG28" s="17"/>
      <c r="BH28" s="17"/>
      <c r="BI28" s="17"/>
      <c r="BJ28" s="17"/>
      <c r="BK28" s="17"/>
      <c r="BL28" s="2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2:100" ht="11.4" customHeight="1" x14ac:dyDescent="0.25">
      <c r="B29" s="565"/>
      <c r="C29" s="625"/>
      <c r="D29" s="626"/>
      <c r="E29" s="6" t="s">
        <v>8</v>
      </c>
      <c r="F29" s="387"/>
      <c r="G29" s="387"/>
      <c r="H29" s="387"/>
      <c r="I29" s="387"/>
      <c r="J29" s="387"/>
      <c r="K29" s="387"/>
      <c r="L29" s="387"/>
      <c r="M29" s="387"/>
      <c r="N29" s="388"/>
      <c r="O29" s="351"/>
      <c r="P29" s="353"/>
      <c r="Q29" s="310"/>
      <c r="R29" s="311"/>
      <c r="S29" s="311"/>
      <c r="T29" s="312"/>
      <c r="U29" s="351"/>
      <c r="V29" s="352"/>
      <c r="W29" s="352"/>
      <c r="X29" s="353"/>
      <c r="Y29" s="339"/>
      <c r="Z29" s="340"/>
      <c r="AA29" s="340"/>
      <c r="AB29" s="340"/>
      <c r="AC29" s="341"/>
      <c r="AD29" s="345"/>
      <c r="AE29" s="346"/>
      <c r="AF29" s="346"/>
      <c r="AG29" s="346"/>
      <c r="AH29" s="347"/>
      <c r="AI29" s="339"/>
      <c r="AJ29" s="363"/>
      <c r="AK29" s="363"/>
      <c r="AL29" s="363"/>
      <c r="AM29" s="364"/>
      <c r="AN29" s="339"/>
      <c r="AO29" s="340"/>
      <c r="AP29" s="340"/>
      <c r="AQ29" s="340"/>
      <c r="AR29" s="341"/>
      <c r="AS29" s="339"/>
      <c r="AT29" s="340"/>
      <c r="AU29" s="340"/>
      <c r="AV29" s="341"/>
      <c r="AW29" s="339">
        <f>Y29+AD29+AI29+AN29+AS29</f>
        <v>0</v>
      </c>
      <c r="AX29" s="363"/>
      <c r="AY29" s="363"/>
      <c r="AZ29" s="364"/>
      <c r="BA29" s="588"/>
      <c r="BB29" s="18"/>
      <c r="BC29" s="18"/>
      <c r="BD29" s="17"/>
      <c r="BE29" s="17"/>
      <c r="BF29" s="17"/>
      <c r="BG29" s="17"/>
      <c r="BH29" s="17"/>
      <c r="BI29" s="17"/>
      <c r="BJ29" s="17"/>
      <c r="BK29" s="17"/>
      <c r="BL29" s="2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2:100" ht="11.4" customHeight="1" x14ac:dyDescent="0.25">
      <c r="B30" s="565"/>
      <c r="C30" s="623"/>
      <c r="D30" s="624"/>
      <c r="E30" s="103" t="s">
        <v>51</v>
      </c>
      <c r="F30" s="385"/>
      <c r="G30" s="385"/>
      <c r="H30" s="385"/>
      <c r="I30" s="385"/>
      <c r="J30" s="385"/>
      <c r="K30" s="385"/>
      <c r="L30" s="385"/>
      <c r="M30" s="385"/>
      <c r="N30" s="386"/>
      <c r="O30" s="383"/>
      <c r="P30" s="384"/>
      <c r="Q30" s="313"/>
      <c r="R30" s="314"/>
      <c r="S30" s="314"/>
      <c r="T30" s="315"/>
      <c r="U30" s="383"/>
      <c r="V30" s="421"/>
      <c r="W30" s="421"/>
      <c r="X30" s="384"/>
      <c r="Y30" s="342"/>
      <c r="Z30" s="343"/>
      <c r="AA30" s="343"/>
      <c r="AB30" s="343"/>
      <c r="AC30" s="344"/>
      <c r="AD30" s="348"/>
      <c r="AE30" s="349"/>
      <c r="AF30" s="349"/>
      <c r="AG30" s="349"/>
      <c r="AH30" s="350"/>
      <c r="AI30" s="342"/>
      <c r="AJ30" s="343"/>
      <c r="AK30" s="343"/>
      <c r="AL30" s="343"/>
      <c r="AM30" s="344"/>
      <c r="AN30" s="342"/>
      <c r="AO30" s="343"/>
      <c r="AP30" s="343"/>
      <c r="AQ30" s="343"/>
      <c r="AR30" s="344"/>
      <c r="AS30" s="342"/>
      <c r="AT30" s="343"/>
      <c r="AU30" s="343"/>
      <c r="AV30" s="344"/>
      <c r="AW30" s="365"/>
      <c r="AX30" s="366"/>
      <c r="AY30" s="366"/>
      <c r="AZ30" s="367"/>
      <c r="BA30" s="588"/>
      <c r="BB30" s="18"/>
      <c r="BC30" s="18"/>
      <c r="BD30" s="17"/>
      <c r="BE30" s="17"/>
      <c r="BF30" s="17"/>
      <c r="BG30" s="17"/>
      <c r="BH30" s="17"/>
      <c r="BI30" s="17"/>
      <c r="BJ30" s="17"/>
      <c r="BK30" s="17"/>
      <c r="BL30" s="2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2:100" ht="11.4" customHeight="1" x14ac:dyDescent="0.25">
      <c r="B31" s="565"/>
      <c r="C31" s="625"/>
      <c r="D31" s="626"/>
      <c r="E31" s="104" t="s">
        <v>8</v>
      </c>
      <c r="F31" s="387"/>
      <c r="G31" s="387"/>
      <c r="H31" s="387"/>
      <c r="I31" s="387"/>
      <c r="J31" s="387"/>
      <c r="K31" s="387"/>
      <c r="L31" s="387"/>
      <c r="M31" s="387"/>
      <c r="N31" s="388"/>
      <c r="O31" s="351"/>
      <c r="P31" s="353"/>
      <c r="Q31" s="310"/>
      <c r="R31" s="311"/>
      <c r="S31" s="311"/>
      <c r="T31" s="312"/>
      <c r="U31" s="351"/>
      <c r="V31" s="352"/>
      <c r="W31" s="352"/>
      <c r="X31" s="353"/>
      <c r="Y31" s="339"/>
      <c r="Z31" s="340"/>
      <c r="AA31" s="340"/>
      <c r="AB31" s="340"/>
      <c r="AC31" s="341"/>
      <c r="AD31" s="345"/>
      <c r="AE31" s="346"/>
      <c r="AF31" s="346"/>
      <c r="AG31" s="346"/>
      <c r="AH31" s="347"/>
      <c r="AI31" s="339"/>
      <c r="AJ31" s="363"/>
      <c r="AK31" s="363"/>
      <c r="AL31" s="363"/>
      <c r="AM31" s="364"/>
      <c r="AN31" s="339"/>
      <c r="AO31" s="340"/>
      <c r="AP31" s="340"/>
      <c r="AQ31" s="340"/>
      <c r="AR31" s="341"/>
      <c r="AS31" s="339"/>
      <c r="AT31" s="340"/>
      <c r="AU31" s="340"/>
      <c r="AV31" s="341"/>
      <c r="AW31" s="339">
        <f>Y31+AD31+AI31+AN31+AS31</f>
        <v>0</v>
      </c>
      <c r="AX31" s="363"/>
      <c r="AY31" s="363"/>
      <c r="AZ31" s="364"/>
      <c r="BA31" s="588"/>
      <c r="BB31" s="18"/>
      <c r="BC31" s="18"/>
      <c r="BD31" s="17"/>
      <c r="BE31" s="17"/>
      <c r="BF31" s="17"/>
      <c r="BG31" s="17"/>
      <c r="BH31" s="17"/>
      <c r="BI31" s="17"/>
      <c r="BJ31" s="17"/>
      <c r="BK31" s="17"/>
      <c r="BL31" s="2"/>
    </row>
    <row r="32" spans="2:100" ht="11.4" customHeight="1" x14ac:dyDescent="0.25">
      <c r="B32" s="565"/>
      <c r="C32" s="623"/>
      <c r="D32" s="624"/>
      <c r="E32" s="103" t="s">
        <v>51</v>
      </c>
      <c r="F32" s="385"/>
      <c r="G32" s="385"/>
      <c r="H32" s="385"/>
      <c r="I32" s="385"/>
      <c r="J32" s="385"/>
      <c r="K32" s="385"/>
      <c r="L32" s="385"/>
      <c r="M32" s="385"/>
      <c r="N32" s="386"/>
      <c r="O32" s="383"/>
      <c r="P32" s="384"/>
      <c r="Q32" s="313"/>
      <c r="R32" s="314"/>
      <c r="S32" s="314"/>
      <c r="T32" s="315"/>
      <c r="U32" s="383"/>
      <c r="V32" s="421"/>
      <c r="W32" s="421"/>
      <c r="X32" s="384"/>
      <c r="Y32" s="342"/>
      <c r="Z32" s="343"/>
      <c r="AA32" s="343"/>
      <c r="AB32" s="343"/>
      <c r="AC32" s="344"/>
      <c r="AD32" s="348"/>
      <c r="AE32" s="349"/>
      <c r="AF32" s="349"/>
      <c r="AG32" s="349"/>
      <c r="AH32" s="350"/>
      <c r="AI32" s="342"/>
      <c r="AJ32" s="343"/>
      <c r="AK32" s="343"/>
      <c r="AL32" s="343"/>
      <c r="AM32" s="344"/>
      <c r="AN32" s="342"/>
      <c r="AO32" s="343"/>
      <c r="AP32" s="343"/>
      <c r="AQ32" s="343"/>
      <c r="AR32" s="344"/>
      <c r="AS32" s="342"/>
      <c r="AT32" s="343"/>
      <c r="AU32" s="343"/>
      <c r="AV32" s="344"/>
      <c r="AW32" s="365"/>
      <c r="AX32" s="366"/>
      <c r="AY32" s="366"/>
      <c r="AZ32" s="367"/>
      <c r="BA32" s="588"/>
      <c r="BB32" s="18"/>
      <c r="BC32" s="18"/>
      <c r="BD32" s="17"/>
      <c r="BE32" s="17"/>
      <c r="BF32" s="17"/>
      <c r="BG32" s="17"/>
      <c r="BH32" s="17"/>
      <c r="BI32" s="17"/>
      <c r="BJ32" s="17"/>
      <c r="BK32" s="17"/>
      <c r="BL32" s="2"/>
    </row>
    <row r="33" spans="2:64" ht="11.4" customHeight="1" x14ac:dyDescent="0.25">
      <c r="B33" s="565"/>
      <c r="C33" s="625"/>
      <c r="D33" s="626"/>
      <c r="E33" s="104" t="s">
        <v>8</v>
      </c>
      <c r="F33" s="387"/>
      <c r="G33" s="387"/>
      <c r="H33" s="387"/>
      <c r="I33" s="387"/>
      <c r="J33" s="387"/>
      <c r="K33" s="387"/>
      <c r="L33" s="387"/>
      <c r="M33" s="387"/>
      <c r="N33" s="388"/>
      <c r="O33" s="351"/>
      <c r="P33" s="353"/>
      <c r="Q33" s="310"/>
      <c r="R33" s="311"/>
      <c r="S33" s="311"/>
      <c r="T33" s="312"/>
      <c r="U33" s="351"/>
      <c r="V33" s="352"/>
      <c r="W33" s="352"/>
      <c r="X33" s="353"/>
      <c r="Y33" s="339"/>
      <c r="Z33" s="340"/>
      <c r="AA33" s="340"/>
      <c r="AB33" s="340"/>
      <c r="AC33" s="341"/>
      <c r="AD33" s="345"/>
      <c r="AE33" s="346"/>
      <c r="AF33" s="346"/>
      <c r="AG33" s="346"/>
      <c r="AH33" s="347"/>
      <c r="AI33" s="339"/>
      <c r="AJ33" s="363"/>
      <c r="AK33" s="363"/>
      <c r="AL33" s="363"/>
      <c r="AM33" s="364"/>
      <c r="AN33" s="339"/>
      <c r="AO33" s="340"/>
      <c r="AP33" s="340"/>
      <c r="AQ33" s="340"/>
      <c r="AR33" s="341"/>
      <c r="AS33" s="339"/>
      <c r="AT33" s="340"/>
      <c r="AU33" s="340"/>
      <c r="AV33" s="341"/>
      <c r="AW33" s="339">
        <f>Y33+AD33+AI33+AN33+AS33</f>
        <v>0</v>
      </c>
      <c r="AX33" s="363"/>
      <c r="AY33" s="363"/>
      <c r="AZ33" s="364"/>
      <c r="BA33" s="588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2"/>
    </row>
    <row r="34" spans="2:64" ht="11.4" customHeight="1" x14ac:dyDescent="0.25">
      <c r="B34" s="565"/>
      <c r="C34" s="623"/>
      <c r="D34" s="624"/>
      <c r="E34" s="103" t="s">
        <v>51</v>
      </c>
      <c r="F34" s="385"/>
      <c r="G34" s="385"/>
      <c r="H34" s="385"/>
      <c r="I34" s="385"/>
      <c r="J34" s="385"/>
      <c r="K34" s="385"/>
      <c r="L34" s="385"/>
      <c r="M34" s="385"/>
      <c r="N34" s="386"/>
      <c r="O34" s="383"/>
      <c r="P34" s="384"/>
      <c r="Q34" s="313"/>
      <c r="R34" s="314"/>
      <c r="S34" s="314"/>
      <c r="T34" s="315"/>
      <c r="U34" s="383"/>
      <c r="V34" s="421"/>
      <c r="W34" s="421"/>
      <c r="X34" s="384"/>
      <c r="Y34" s="342"/>
      <c r="Z34" s="343"/>
      <c r="AA34" s="343"/>
      <c r="AB34" s="343"/>
      <c r="AC34" s="344"/>
      <c r="AD34" s="348"/>
      <c r="AE34" s="349"/>
      <c r="AF34" s="349"/>
      <c r="AG34" s="349"/>
      <c r="AH34" s="350"/>
      <c r="AI34" s="342"/>
      <c r="AJ34" s="343"/>
      <c r="AK34" s="343"/>
      <c r="AL34" s="343"/>
      <c r="AM34" s="344"/>
      <c r="AN34" s="342"/>
      <c r="AO34" s="343"/>
      <c r="AP34" s="343"/>
      <c r="AQ34" s="343"/>
      <c r="AR34" s="344"/>
      <c r="AS34" s="342"/>
      <c r="AT34" s="343"/>
      <c r="AU34" s="343"/>
      <c r="AV34" s="344"/>
      <c r="AW34" s="365"/>
      <c r="AX34" s="366"/>
      <c r="AY34" s="366"/>
      <c r="AZ34" s="367"/>
      <c r="BA34" s="588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2"/>
    </row>
    <row r="35" spans="2:64" ht="11.4" customHeight="1" x14ac:dyDescent="0.25">
      <c r="B35" s="565"/>
      <c r="C35" s="625"/>
      <c r="D35" s="626"/>
      <c r="E35" s="6" t="s">
        <v>8</v>
      </c>
      <c r="F35" s="387"/>
      <c r="G35" s="387"/>
      <c r="H35" s="387"/>
      <c r="I35" s="387"/>
      <c r="J35" s="387"/>
      <c r="K35" s="387"/>
      <c r="L35" s="387"/>
      <c r="M35" s="387"/>
      <c r="N35" s="388"/>
      <c r="O35" s="539"/>
      <c r="P35" s="540"/>
      <c r="Q35" s="310"/>
      <c r="R35" s="311"/>
      <c r="S35" s="311"/>
      <c r="T35" s="312"/>
      <c r="U35" s="351"/>
      <c r="V35" s="352"/>
      <c r="W35" s="352"/>
      <c r="X35" s="353"/>
      <c r="Y35" s="339"/>
      <c r="Z35" s="340"/>
      <c r="AA35" s="340"/>
      <c r="AB35" s="340"/>
      <c r="AC35" s="341"/>
      <c r="AD35" s="345"/>
      <c r="AE35" s="346"/>
      <c r="AF35" s="346"/>
      <c r="AG35" s="346"/>
      <c r="AH35" s="347"/>
      <c r="AI35" s="339"/>
      <c r="AJ35" s="363"/>
      <c r="AK35" s="363"/>
      <c r="AL35" s="363"/>
      <c r="AM35" s="364"/>
      <c r="AN35" s="339"/>
      <c r="AO35" s="340"/>
      <c r="AP35" s="340"/>
      <c r="AQ35" s="340"/>
      <c r="AR35" s="341"/>
      <c r="AS35" s="339"/>
      <c r="AT35" s="340"/>
      <c r="AU35" s="340"/>
      <c r="AV35" s="341"/>
      <c r="AW35" s="339">
        <f>Y35+AD35+AI35+AN35+AS35</f>
        <v>0</v>
      </c>
      <c r="AX35" s="363"/>
      <c r="AY35" s="363"/>
      <c r="AZ35" s="364"/>
      <c r="BA35" s="588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2"/>
    </row>
    <row r="36" spans="2:64" ht="11.4" customHeight="1" thickBot="1" x14ac:dyDescent="0.3">
      <c r="B36" s="565"/>
      <c r="C36" s="647"/>
      <c r="D36" s="648"/>
      <c r="E36" s="6" t="s">
        <v>51</v>
      </c>
      <c r="F36" s="546"/>
      <c r="G36" s="546"/>
      <c r="H36" s="546"/>
      <c r="I36" s="546"/>
      <c r="J36" s="546"/>
      <c r="K36" s="546"/>
      <c r="L36" s="546"/>
      <c r="M36" s="546"/>
      <c r="N36" s="547"/>
      <c r="O36" s="541"/>
      <c r="P36" s="542"/>
      <c r="Q36" s="316"/>
      <c r="R36" s="317"/>
      <c r="S36" s="317"/>
      <c r="T36" s="318"/>
      <c r="U36" s="541"/>
      <c r="V36" s="543"/>
      <c r="W36" s="543"/>
      <c r="X36" s="542"/>
      <c r="Y36" s="395"/>
      <c r="Z36" s="396"/>
      <c r="AA36" s="396"/>
      <c r="AB36" s="396"/>
      <c r="AC36" s="397"/>
      <c r="AD36" s="392"/>
      <c r="AE36" s="393"/>
      <c r="AF36" s="393"/>
      <c r="AG36" s="393"/>
      <c r="AH36" s="394"/>
      <c r="AI36" s="395"/>
      <c r="AJ36" s="396"/>
      <c r="AK36" s="396"/>
      <c r="AL36" s="396"/>
      <c r="AM36" s="397"/>
      <c r="AN36" s="395"/>
      <c r="AO36" s="396"/>
      <c r="AP36" s="396"/>
      <c r="AQ36" s="396"/>
      <c r="AR36" s="397"/>
      <c r="AS36" s="395"/>
      <c r="AT36" s="396"/>
      <c r="AU36" s="396"/>
      <c r="AV36" s="397"/>
      <c r="AW36" s="398"/>
      <c r="AX36" s="399"/>
      <c r="AY36" s="399"/>
      <c r="AZ36" s="400"/>
      <c r="BA36" s="588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2"/>
    </row>
    <row r="37" spans="2:64" ht="25.95" customHeight="1" thickBot="1" x14ac:dyDescent="0.3">
      <c r="B37" s="566"/>
      <c r="C37" s="544" t="s">
        <v>19</v>
      </c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389">
        <f>SUM(Y9,Y11,Y13,Y15,Y17,Y19,Y21,Y23,Y25,Y27,Y29,Y31,Y33,Y35)</f>
        <v>19.96</v>
      </c>
      <c r="Z37" s="390"/>
      <c r="AA37" s="390"/>
      <c r="AB37" s="390"/>
      <c r="AC37" s="391"/>
      <c r="AD37" s="448">
        <f>SUM(AD9,AD11,AD13,AD15,AD17,AD19,AD21,AD23,AD25,AD27,AD29,AD31,AD33,AD35)</f>
        <v>132</v>
      </c>
      <c r="AE37" s="449"/>
      <c r="AF37" s="449"/>
      <c r="AG37" s="449"/>
      <c r="AH37" s="450"/>
      <c r="AI37" s="389">
        <f>SUM(AI9,AI11,AI13,AI15,AI17,AI19,AI21,AI23,AI25,AI27,AI29,AI31,AI33,AI35)</f>
        <v>19</v>
      </c>
      <c r="AJ37" s="390"/>
      <c r="AK37" s="390"/>
      <c r="AL37" s="390"/>
      <c r="AM37" s="391"/>
      <c r="AN37" s="389">
        <f>SUM(AN9,AN11,AN13,AN15,AN17,AN19,AN21,AN23,AN25,AN27,AN29,AN31,AN33,AN35)</f>
        <v>0</v>
      </c>
      <c r="AO37" s="404"/>
      <c r="AP37" s="404"/>
      <c r="AQ37" s="404"/>
      <c r="AR37" s="405"/>
      <c r="AS37" s="401">
        <f>SUM(AS9,AS11,AS13,AS15,AS17,AS19,AS21,AS23,AS25,AS27,AS29,AS31,AN33,AS35)</f>
        <v>0</v>
      </c>
      <c r="AT37" s="402"/>
      <c r="AU37" s="402"/>
      <c r="AV37" s="403"/>
      <c r="AW37" s="644">
        <f>Y37+AD37+AI37+AN37+AS37</f>
        <v>170.96</v>
      </c>
      <c r="AX37" s="645"/>
      <c r="AY37" s="645"/>
      <c r="AZ37" s="646"/>
      <c r="BA37" s="588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2"/>
    </row>
    <row r="38" spans="2:64" ht="5.0999999999999996" customHeight="1" x14ac:dyDescent="0.25">
      <c r="B38" s="582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3"/>
      <c r="AD38" s="583"/>
      <c r="AE38" s="583"/>
      <c r="AF38" s="583"/>
      <c r="AG38" s="583"/>
      <c r="AH38" s="583"/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583"/>
      <c r="AU38" s="583"/>
      <c r="AV38" s="583"/>
      <c r="AW38" s="583"/>
      <c r="AX38" s="583"/>
      <c r="AY38" s="583"/>
      <c r="AZ38" s="583"/>
      <c r="BA38" s="584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2"/>
    </row>
    <row r="39" spans="2:64" ht="5.0999999999999996" customHeight="1" x14ac:dyDescent="0.25">
      <c r="B39" s="582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583"/>
      <c r="AM39" s="583"/>
      <c r="AN39" s="583"/>
      <c r="AO39" s="583"/>
      <c r="AP39" s="583"/>
      <c r="AQ39" s="583"/>
      <c r="AR39" s="583"/>
      <c r="AS39" s="583"/>
      <c r="AT39" s="583"/>
      <c r="AU39" s="583"/>
      <c r="AV39" s="583"/>
      <c r="AW39" s="583"/>
      <c r="AX39" s="583"/>
      <c r="AY39" s="583"/>
      <c r="AZ39" s="583"/>
      <c r="BA39" s="584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2"/>
    </row>
    <row r="40" spans="2:64" ht="18.600000000000001" customHeight="1" thickBot="1" x14ac:dyDescent="0.3">
      <c r="B40" s="128" t="s">
        <v>29</v>
      </c>
      <c r="C40" s="272" t="s">
        <v>69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140"/>
      <c r="BB40" s="107"/>
      <c r="BC40" s="16"/>
      <c r="BD40" s="16"/>
      <c r="BE40" s="16"/>
      <c r="BF40" s="16"/>
      <c r="BG40" s="16"/>
      <c r="BH40" s="16"/>
      <c r="BI40" s="16"/>
      <c r="BJ40" s="16"/>
      <c r="BK40" s="16"/>
      <c r="BL40" s="2"/>
    </row>
    <row r="41" spans="2:64" ht="18.75" customHeight="1" thickBot="1" x14ac:dyDescent="0.3">
      <c r="B41" s="61"/>
      <c r="C41" s="548" t="s">
        <v>62</v>
      </c>
      <c r="D41" s="549"/>
      <c r="E41" s="549"/>
      <c r="F41" s="549"/>
      <c r="G41" s="549"/>
      <c r="H41" s="549"/>
      <c r="I41" s="549"/>
      <c r="J41" s="276" t="s">
        <v>27</v>
      </c>
      <c r="K41" s="276"/>
      <c r="L41" s="451">
        <v>170.96</v>
      </c>
      <c r="M41" s="452"/>
      <c r="N41" s="452"/>
      <c r="O41" s="452"/>
      <c r="P41" s="452"/>
      <c r="Q41" s="453"/>
      <c r="R41" s="281" t="s">
        <v>28</v>
      </c>
      <c r="S41" s="454"/>
      <c r="T41" s="451"/>
      <c r="U41" s="452"/>
      <c r="V41" s="452"/>
      <c r="W41" s="452"/>
      <c r="X41" s="452"/>
      <c r="Y41" s="452"/>
      <c r="Z41" s="453"/>
      <c r="AA41" s="281" t="s">
        <v>25</v>
      </c>
      <c r="AB41" s="454"/>
      <c r="AC41" s="444"/>
      <c r="AD41" s="444"/>
      <c r="AE41" s="444"/>
      <c r="AF41" s="444"/>
      <c r="AG41" s="444"/>
      <c r="AH41" s="444"/>
      <c r="AI41" s="293" t="s">
        <v>78</v>
      </c>
      <c r="AJ41" s="293"/>
      <c r="AK41" s="444"/>
      <c r="AL41" s="444"/>
      <c r="AM41" s="444"/>
      <c r="AN41" s="444"/>
      <c r="AO41" s="444"/>
      <c r="AP41" s="444"/>
      <c r="AQ41" s="276"/>
      <c r="AR41" s="276"/>
      <c r="AS41" s="276"/>
      <c r="AT41" s="276"/>
      <c r="AU41" s="445">
        <f>AW37</f>
        <v>170.96</v>
      </c>
      <c r="AV41" s="446"/>
      <c r="AW41" s="446"/>
      <c r="AX41" s="446"/>
      <c r="AY41" s="446"/>
      <c r="AZ41" s="447"/>
      <c r="BA41" s="141"/>
      <c r="BB41" s="107"/>
      <c r="BC41" s="50"/>
      <c r="BD41" s="50"/>
      <c r="BE41" s="50"/>
      <c r="BF41" s="16"/>
      <c r="BG41" s="16"/>
      <c r="BH41" s="16"/>
      <c r="BI41" s="16"/>
      <c r="BJ41" s="16"/>
      <c r="BK41" s="16"/>
      <c r="BL41" s="2"/>
    </row>
    <row r="42" spans="2:64" ht="5.0999999999999996" customHeight="1" x14ac:dyDescent="0.25"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8"/>
      <c r="BB42" s="46"/>
      <c r="BC42" s="111"/>
      <c r="BD42" s="111"/>
      <c r="BE42" s="111"/>
      <c r="BF42" s="111"/>
      <c r="BG42" s="111"/>
      <c r="BH42" s="111"/>
      <c r="BI42" s="111"/>
      <c r="BJ42" s="111"/>
      <c r="BK42" s="111"/>
      <c r="BL42" s="2"/>
    </row>
    <row r="43" spans="2:64" ht="12.75" customHeight="1" thickBot="1" x14ac:dyDescent="0.3">
      <c r="B43" s="128" t="s">
        <v>5</v>
      </c>
      <c r="C43" s="246" t="s">
        <v>34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521"/>
      <c r="BB43" s="35"/>
      <c r="BJ43" s="111"/>
      <c r="BK43" s="111"/>
      <c r="BL43" s="2"/>
    </row>
    <row r="44" spans="2:64" ht="12.75" customHeight="1" thickBot="1" x14ac:dyDescent="0.3">
      <c r="B44" s="560"/>
      <c r="C44" s="536" t="s">
        <v>90</v>
      </c>
      <c r="D44" s="537"/>
      <c r="E44" s="537"/>
      <c r="F44" s="537"/>
      <c r="G44" s="537"/>
      <c r="H44" s="537"/>
      <c r="I44" s="537"/>
      <c r="J44" s="537"/>
      <c r="K44" s="537"/>
      <c r="L44" s="537"/>
      <c r="M44" s="538"/>
      <c r="N44" s="514"/>
      <c r="O44" s="550" t="s">
        <v>65</v>
      </c>
      <c r="P44" s="551"/>
      <c r="Q44" s="551"/>
      <c r="R44" s="551"/>
      <c r="S44" s="551"/>
      <c r="T44" s="551"/>
      <c r="U44" s="551"/>
      <c r="V44" s="551"/>
      <c r="W44" s="551"/>
      <c r="X44" s="551"/>
      <c r="Y44" s="533">
        <v>140</v>
      </c>
      <c r="Z44" s="533"/>
      <c r="AA44" s="533"/>
      <c r="AB44" s="533"/>
      <c r="AC44" s="533"/>
      <c r="AD44" s="533"/>
      <c r="AE44" s="533"/>
      <c r="AF44" s="534"/>
      <c r="AG44" s="123"/>
      <c r="AH44" s="530" t="s">
        <v>35</v>
      </c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1"/>
      <c r="AV44" s="531"/>
      <c r="AW44" s="531"/>
      <c r="AX44" s="531"/>
      <c r="AY44" s="531"/>
      <c r="AZ44" s="532"/>
      <c r="BA44" s="521"/>
      <c r="BB44" s="35"/>
      <c r="BC44" s="110"/>
      <c r="BD44" s="110"/>
      <c r="BE44" s="110"/>
      <c r="BF44" s="111"/>
      <c r="BG44" s="111"/>
      <c r="BH44" s="111"/>
      <c r="BI44" s="111"/>
      <c r="BJ44" s="111"/>
      <c r="BK44" s="111"/>
      <c r="BL44" s="2"/>
    </row>
    <row r="45" spans="2:64" ht="12.75" customHeight="1" x14ac:dyDescent="0.25">
      <c r="B45" s="560"/>
      <c r="C45" s="491" t="s">
        <v>16</v>
      </c>
      <c r="D45" s="492"/>
      <c r="E45" s="492"/>
      <c r="F45" s="472">
        <f>Y37</f>
        <v>19.96</v>
      </c>
      <c r="G45" s="472"/>
      <c r="H45" s="472"/>
      <c r="I45" s="472"/>
      <c r="J45" s="472"/>
      <c r="K45" s="472"/>
      <c r="L45" s="472"/>
      <c r="M45" s="473"/>
      <c r="N45" s="514"/>
      <c r="O45" s="552" t="s">
        <v>66</v>
      </c>
      <c r="P45" s="553"/>
      <c r="Q45" s="553"/>
      <c r="R45" s="553"/>
      <c r="S45" s="553"/>
      <c r="T45" s="553"/>
      <c r="U45" s="553"/>
      <c r="V45" s="553"/>
      <c r="W45" s="553"/>
      <c r="X45" s="553"/>
      <c r="Y45" s="576">
        <f>F45+F46+F48+F49+F51</f>
        <v>170.96</v>
      </c>
      <c r="Z45" s="576"/>
      <c r="AA45" s="576"/>
      <c r="AB45" s="576"/>
      <c r="AC45" s="576"/>
      <c r="AD45" s="576"/>
      <c r="AE45" s="576"/>
      <c r="AF45" s="577"/>
      <c r="AG45" s="69"/>
      <c r="AH45" s="468" t="s">
        <v>58</v>
      </c>
      <c r="AI45" s="469"/>
      <c r="AJ45" s="469"/>
      <c r="AK45" s="469"/>
      <c r="AL45" s="469"/>
      <c r="AM45" s="469" t="s">
        <v>59</v>
      </c>
      <c r="AN45" s="469"/>
      <c r="AO45" s="469"/>
      <c r="AP45" s="469"/>
      <c r="AQ45" s="469"/>
      <c r="AR45" s="463" t="s">
        <v>57</v>
      </c>
      <c r="AS45" s="463"/>
      <c r="AT45" s="463"/>
      <c r="AU45" s="463"/>
      <c r="AV45" s="463"/>
      <c r="AW45" s="463" t="s">
        <v>56</v>
      </c>
      <c r="AX45" s="463"/>
      <c r="AY45" s="463"/>
      <c r="AZ45" s="464"/>
      <c r="BA45" s="521"/>
      <c r="BB45" s="36"/>
      <c r="BC45" s="18"/>
      <c r="BD45" s="18"/>
      <c r="BE45" s="18"/>
      <c r="BF45" s="17"/>
      <c r="BG45" s="17"/>
      <c r="BH45" s="17"/>
      <c r="BI45" s="17"/>
      <c r="BJ45" s="17"/>
      <c r="BK45" s="17"/>
      <c r="BL45" s="2"/>
    </row>
    <row r="46" spans="2:64" ht="12.75" customHeight="1" thickBot="1" x14ac:dyDescent="0.3">
      <c r="B46" s="560"/>
      <c r="C46" s="554" t="s">
        <v>17</v>
      </c>
      <c r="D46" s="555"/>
      <c r="E46" s="556"/>
      <c r="F46" s="485">
        <f>AD37</f>
        <v>132</v>
      </c>
      <c r="G46" s="486"/>
      <c r="H46" s="486"/>
      <c r="I46" s="486"/>
      <c r="J46" s="486"/>
      <c r="K46" s="486"/>
      <c r="L46" s="486"/>
      <c r="M46" s="487"/>
      <c r="N46" s="514"/>
      <c r="O46" s="507" t="s">
        <v>79</v>
      </c>
      <c r="P46" s="508"/>
      <c r="Q46" s="508"/>
      <c r="R46" s="508"/>
      <c r="S46" s="508"/>
      <c r="T46" s="508"/>
      <c r="U46" s="508"/>
      <c r="V46" s="508"/>
      <c r="W46" s="508"/>
      <c r="X46" s="508"/>
      <c r="Y46" s="455">
        <f>Y44-Y45</f>
        <v>-30.960000000000008</v>
      </c>
      <c r="Z46" s="455"/>
      <c r="AA46" s="455"/>
      <c r="AB46" s="455"/>
      <c r="AC46" s="455"/>
      <c r="AD46" s="455"/>
      <c r="AE46" s="455"/>
      <c r="AF46" s="456"/>
      <c r="AG46" s="136"/>
      <c r="AH46" s="524">
        <v>512</v>
      </c>
      <c r="AI46" s="525"/>
      <c r="AJ46" s="525"/>
      <c r="AK46" s="525"/>
      <c r="AL46" s="525"/>
      <c r="AM46" s="525">
        <v>335</v>
      </c>
      <c r="AN46" s="525"/>
      <c r="AO46" s="525"/>
      <c r="AP46" s="525"/>
      <c r="AQ46" s="525"/>
      <c r="AR46" s="563">
        <v>171.86</v>
      </c>
      <c r="AS46" s="563"/>
      <c r="AT46" s="563"/>
      <c r="AU46" s="563"/>
      <c r="AV46" s="563"/>
      <c r="AW46" s="631" t="s">
        <v>146</v>
      </c>
      <c r="AX46" s="632"/>
      <c r="AY46" s="632"/>
      <c r="AZ46" s="633"/>
      <c r="BA46" s="521"/>
      <c r="BB46" s="36"/>
      <c r="BC46" s="18"/>
      <c r="BD46" s="18"/>
      <c r="BE46" s="18"/>
      <c r="BF46" s="17"/>
      <c r="BG46" s="17"/>
      <c r="BH46" s="17"/>
      <c r="BI46" s="17"/>
      <c r="BJ46" s="17"/>
      <c r="BK46" s="17"/>
      <c r="BL46" s="2"/>
    </row>
    <row r="47" spans="2:64" ht="5.0999999999999996" customHeight="1" thickBot="1" x14ac:dyDescent="0.3">
      <c r="B47" s="560"/>
      <c r="C47" s="557"/>
      <c r="D47" s="558"/>
      <c r="E47" s="559"/>
      <c r="F47" s="488"/>
      <c r="G47" s="489"/>
      <c r="H47" s="489"/>
      <c r="I47" s="489"/>
      <c r="J47" s="489"/>
      <c r="K47" s="489"/>
      <c r="L47" s="489"/>
      <c r="M47" s="490"/>
      <c r="N47" s="127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26"/>
      <c r="AI47" s="527"/>
      <c r="AJ47" s="527"/>
      <c r="AK47" s="527"/>
      <c r="AL47" s="527"/>
      <c r="AM47" s="527"/>
      <c r="AN47" s="527"/>
      <c r="AO47" s="527"/>
      <c r="AP47" s="527"/>
      <c r="AQ47" s="527"/>
      <c r="AR47" s="564"/>
      <c r="AS47" s="564"/>
      <c r="AT47" s="564"/>
      <c r="AU47" s="564"/>
      <c r="AV47" s="564"/>
      <c r="AW47" s="634"/>
      <c r="AX47" s="635"/>
      <c r="AY47" s="635"/>
      <c r="AZ47" s="636"/>
      <c r="BA47" s="521"/>
      <c r="BB47" s="36"/>
      <c r="BC47" s="18"/>
      <c r="BD47" s="18"/>
      <c r="BE47" s="18"/>
      <c r="BF47" s="17"/>
      <c r="BG47" s="17"/>
      <c r="BH47" s="17"/>
      <c r="BI47" s="17"/>
      <c r="BJ47" s="17"/>
      <c r="BK47" s="17"/>
      <c r="BL47" s="2"/>
    </row>
    <row r="48" spans="2:64" ht="12.75" customHeight="1" x14ac:dyDescent="0.25">
      <c r="B48" s="560"/>
      <c r="C48" s="474" t="s">
        <v>18</v>
      </c>
      <c r="D48" s="475"/>
      <c r="E48" s="475"/>
      <c r="F48" s="472">
        <f>AI37</f>
        <v>19</v>
      </c>
      <c r="G48" s="472"/>
      <c r="H48" s="472"/>
      <c r="I48" s="472"/>
      <c r="J48" s="472"/>
      <c r="K48" s="472"/>
      <c r="L48" s="472"/>
      <c r="M48" s="473"/>
      <c r="N48" s="70"/>
      <c r="O48" s="501" t="s">
        <v>67</v>
      </c>
      <c r="P48" s="502"/>
      <c r="Q48" s="502"/>
      <c r="R48" s="502"/>
      <c r="S48" s="502"/>
      <c r="T48" s="502"/>
      <c r="U48" s="502"/>
      <c r="V48" s="502"/>
      <c r="W48" s="502"/>
      <c r="X48" s="503"/>
      <c r="Y48" s="496" t="s">
        <v>6</v>
      </c>
      <c r="Z48" s="497"/>
      <c r="AA48" s="497"/>
      <c r="AB48" s="497"/>
      <c r="AC48" s="497"/>
      <c r="AD48" s="497"/>
      <c r="AE48" s="497"/>
      <c r="AF48" s="498"/>
      <c r="AG48" s="70"/>
      <c r="AH48" s="470">
        <v>335</v>
      </c>
      <c r="AI48" s="471"/>
      <c r="AJ48" s="471"/>
      <c r="AK48" s="471"/>
      <c r="AL48" s="471"/>
      <c r="AM48" s="471">
        <v>211</v>
      </c>
      <c r="AN48" s="471"/>
      <c r="AO48" s="471"/>
      <c r="AP48" s="471"/>
      <c r="AQ48" s="471"/>
      <c r="AR48" s="529">
        <v>30.96</v>
      </c>
      <c r="AS48" s="529"/>
      <c r="AT48" s="529"/>
      <c r="AU48" s="529"/>
      <c r="AV48" s="529"/>
      <c r="AW48" s="561"/>
      <c r="AX48" s="561"/>
      <c r="AY48" s="561"/>
      <c r="AZ48" s="562"/>
      <c r="BA48" s="521"/>
      <c r="BB48" s="36"/>
      <c r="BC48" s="18"/>
      <c r="BD48" s="18"/>
      <c r="BE48" s="18"/>
      <c r="BF48" s="17"/>
      <c r="BG48" s="17"/>
      <c r="BH48" s="17"/>
      <c r="BI48" s="17"/>
      <c r="BJ48" s="17"/>
      <c r="BK48" s="17"/>
      <c r="BL48" s="2"/>
    </row>
    <row r="49" spans="2:64" ht="12.75" customHeight="1" thickBot="1" x14ac:dyDescent="0.3">
      <c r="B49" s="560"/>
      <c r="C49" s="476" t="s">
        <v>54</v>
      </c>
      <c r="D49" s="477"/>
      <c r="E49" s="478"/>
      <c r="F49" s="485">
        <f>AN37</f>
        <v>0</v>
      </c>
      <c r="G49" s="486"/>
      <c r="H49" s="486"/>
      <c r="I49" s="486"/>
      <c r="J49" s="486"/>
      <c r="K49" s="486"/>
      <c r="L49" s="486"/>
      <c r="M49" s="487"/>
      <c r="N49" s="70"/>
      <c r="O49" s="570" t="s">
        <v>27</v>
      </c>
      <c r="P49" s="571"/>
      <c r="Q49" s="571"/>
      <c r="R49" s="571"/>
      <c r="S49" s="571"/>
      <c r="T49" s="571"/>
      <c r="U49" s="571"/>
      <c r="V49" s="571"/>
      <c r="W49" s="571"/>
      <c r="X49" s="572"/>
      <c r="Y49" s="637">
        <v>31.86</v>
      </c>
      <c r="Z49" s="638"/>
      <c r="AA49" s="638"/>
      <c r="AB49" s="638"/>
      <c r="AC49" s="638"/>
      <c r="AD49" s="638"/>
      <c r="AE49" s="638"/>
      <c r="AF49" s="639"/>
      <c r="AG49" s="70"/>
      <c r="AH49" s="643"/>
      <c r="AI49" s="522"/>
      <c r="AJ49" s="522"/>
      <c r="AK49" s="522"/>
      <c r="AL49" s="522"/>
      <c r="AM49" s="522"/>
      <c r="AN49" s="522"/>
      <c r="AO49" s="522"/>
      <c r="AP49" s="522"/>
      <c r="AQ49" s="522"/>
      <c r="AR49" s="528"/>
      <c r="AS49" s="528"/>
      <c r="AT49" s="528"/>
      <c r="AU49" s="528"/>
      <c r="AV49" s="528"/>
      <c r="AW49" s="522"/>
      <c r="AX49" s="522"/>
      <c r="AY49" s="522"/>
      <c r="AZ49" s="523"/>
      <c r="BA49" s="521"/>
      <c r="BB49" s="36"/>
      <c r="BC49" s="18"/>
      <c r="BD49" s="18"/>
      <c r="BE49" s="18"/>
      <c r="BF49" s="17"/>
      <c r="BG49" s="17"/>
      <c r="BH49" s="17"/>
      <c r="BI49" s="17"/>
      <c r="BJ49" s="17"/>
      <c r="BK49" s="17"/>
      <c r="BL49" s="2"/>
    </row>
    <row r="50" spans="2:64" ht="5.0999999999999996" customHeight="1" thickBot="1" x14ac:dyDescent="0.3">
      <c r="B50" s="560"/>
      <c r="C50" s="479"/>
      <c r="D50" s="480"/>
      <c r="E50" s="481"/>
      <c r="F50" s="488"/>
      <c r="G50" s="489"/>
      <c r="H50" s="489"/>
      <c r="I50" s="489"/>
      <c r="J50" s="489"/>
      <c r="K50" s="489"/>
      <c r="L50" s="489"/>
      <c r="M50" s="490"/>
      <c r="N50" s="69"/>
      <c r="O50" s="573"/>
      <c r="P50" s="574"/>
      <c r="Q50" s="574"/>
      <c r="R50" s="574"/>
      <c r="S50" s="574"/>
      <c r="T50" s="574"/>
      <c r="U50" s="574"/>
      <c r="V50" s="574"/>
      <c r="W50" s="574"/>
      <c r="X50" s="575"/>
      <c r="Y50" s="640"/>
      <c r="Z50" s="641"/>
      <c r="AA50" s="641"/>
      <c r="AB50" s="641"/>
      <c r="AC50" s="641"/>
      <c r="AD50" s="641"/>
      <c r="AE50" s="641"/>
      <c r="AF50" s="642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20"/>
      <c r="BB50" s="47"/>
      <c r="BC50" s="18"/>
      <c r="BD50" s="18"/>
      <c r="BE50" s="18"/>
      <c r="BF50" s="17"/>
      <c r="BG50" s="17"/>
      <c r="BH50" s="17"/>
      <c r="BI50" s="17"/>
      <c r="BJ50" s="17"/>
      <c r="BK50" s="17"/>
      <c r="BL50" s="2"/>
    </row>
    <row r="51" spans="2:64" ht="12.75" customHeight="1" thickBot="1" x14ac:dyDescent="0.3">
      <c r="B51" s="560"/>
      <c r="C51" s="474" t="s">
        <v>9</v>
      </c>
      <c r="D51" s="475"/>
      <c r="E51" s="475"/>
      <c r="F51" s="472">
        <f>AS37</f>
        <v>0</v>
      </c>
      <c r="G51" s="472"/>
      <c r="H51" s="472"/>
      <c r="I51" s="472"/>
      <c r="J51" s="472"/>
      <c r="K51" s="472"/>
      <c r="L51" s="472"/>
      <c r="M51" s="473"/>
      <c r="N51" s="69"/>
      <c r="O51" s="504" t="s">
        <v>28</v>
      </c>
      <c r="P51" s="505"/>
      <c r="Q51" s="505"/>
      <c r="R51" s="505"/>
      <c r="S51" s="505"/>
      <c r="T51" s="505"/>
      <c r="U51" s="505"/>
      <c r="V51" s="505"/>
      <c r="W51" s="505"/>
      <c r="X51" s="506"/>
      <c r="Y51" s="457"/>
      <c r="Z51" s="458"/>
      <c r="AA51" s="458"/>
      <c r="AB51" s="458"/>
      <c r="AC51" s="458"/>
      <c r="AD51" s="458"/>
      <c r="AE51" s="458"/>
      <c r="AF51" s="459"/>
      <c r="AG51" s="83"/>
      <c r="AH51" s="285" t="s">
        <v>70</v>
      </c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7"/>
      <c r="BA51" s="142"/>
      <c r="BB51" s="47"/>
      <c r="BC51" s="18"/>
      <c r="BD51" s="18"/>
      <c r="BE51" s="18"/>
      <c r="BF51" s="17"/>
      <c r="BG51" s="17"/>
      <c r="BH51" s="17"/>
      <c r="BI51" s="17"/>
      <c r="BJ51" s="17"/>
      <c r="BK51" s="17"/>
      <c r="BL51" s="2"/>
    </row>
    <row r="52" spans="2:64" ht="12.75" customHeight="1" thickBot="1" x14ac:dyDescent="0.3">
      <c r="B52" s="560"/>
      <c r="C52" s="512" t="s">
        <v>19</v>
      </c>
      <c r="D52" s="513"/>
      <c r="E52" s="513"/>
      <c r="F52" s="482">
        <f>F45+F46+F48+F49+F51</f>
        <v>170.96</v>
      </c>
      <c r="G52" s="483"/>
      <c r="H52" s="483"/>
      <c r="I52" s="483"/>
      <c r="J52" s="483"/>
      <c r="K52" s="483"/>
      <c r="L52" s="483"/>
      <c r="M52" s="484"/>
      <c r="N52" s="69"/>
      <c r="O52" s="567" t="s">
        <v>68</v>
      </c>
      <c r="P52" s="568"/>
      <c r="Q52" s="568"/>
      <c r="R52" s="568"/>
      <c r="S52" s="568"/>
      <c r="T52" s="568"/>
      <c r="U52" s="568"/>
      <c r="V52" s="568"/>
      <c r="W52" s="568"/>
      <c r="X52" s="569"/>
      <c r="Y52" s="509" t="s">
        <v>147</v>
      </c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1"/>
      <c r="BA52" s="143"/>
      <c r="BB52" s="40"/>
      <c r="BC52" s="29"/>
      <c r="BD52" s="30"/>
      <c r="BE52" s="30"/>
      <c r="BF52" s="30"/>
      <c r="BG52" s="29"/>
      <c r="BH52" s="29"/>
      <c r="BI52" s="29"/>
      <c r="BJ52" s="29"/>
      <c r="BK52" s="29"/>
      <c r="BL52" s="2"/>
    </row>
    <row r="53" spans="2:64" ht="5.0999999999999996" customHeight="1" thickBot="1" x14ac:dyDescent="0.3"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8"/>
      <c r="BB53" s="39"/>
      <c r="BC53" s="105"/>
      <c r="BD53" s="105"/>
      <c r="BE53" s="105"/>
      <c r="BF53" s="105"/>
      <c r="BG53" s="105"/>
      <c r="BH53" s="105"/>
      <c r="BI53" s="105"/>
      <c r="BJ53" s="105"/>
      <c r="BK53" s="29"/>
      <c r="BL53" s="2"/>
    </row>
    <row r="54" spans="2:64" ht="12.75" customHeight="1" x14ac:dyDescent="0.25">
      <c r="B54" s="118"/>
      <c r="C54" s="465" t="s">
        <v>72</v>
      </c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7"/>
      <c r="AB54" s="465" t="s">
        <v>71</v>
      </c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7"/>
      <c r="BA54" s="144"/>
      <c r="BB54" s="39"/>
      <c r="BC54" s="105"/>
      <c r="BD54" s="105"/>
      <c r="BE54" s="105"/>
      <c r="BF54" s="105"/>
      <c r="BG54" s="105"/>
      <c r="BH54" s="105"/>
      <c r="BI54" s="105"/>
      <c r="BJ54" s="105"/>
      <c r="BK54" s="32"/>
      <c r="BL54" s="2"/>
    </row>
    <row r="55" spans="2:64" ht="12.75" customHeight="1" thickBot="1" x14ac:dyDescent="0.3">
      <c r="B55" s="118"/>
      <c r="C55" s="493" t="s">
        <v>64</v>
      </c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5"/>
      <c r="AB55" s="493" t="s">
        <v>74</v>
      </c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5"/>
      <c r="BA55" s="144"/>
      <c r="BB55" s="39"/>
      <c r="BC55" s="105"/>
      <c r="BD55" s="105"/>
      <c r="BE55" s="105"/>
      <c r="BF55" s="105"/>
      <c r="BG55" s="105"/>
      <c r="BH55" s="105"/>
      <c r="BI55" s="105"/>
      <c r="BJ55" s="105"/>
      <c r="BK55" s="29"/>
    </row>
    <row r="56" spans="2:64" ht="12.75" customHeight="1" thickBot="1" x14ac:dyDescent="0.3">
      <c r="B56" s="135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145"/>
      <c r="AF56" s="145"/>
      <c r="AG56" s="145"/>
      <c r="AH56" s="146"/>
      <c r="AI56" s="146"/>
      <c r="AJ56" s="146"/>
      <c r="AK56" s="146"/>
      <c r="AL56" s="146"/>
      <c r="AM56" s="146"/>
      <c r="AN56" s="145"/>
      <c r="AO56" s="145"/>
      <c r="AP56" s="145"/>
      <c r="AQ56" s="146"/>
      <c r="AR56" s="146"/>
      <c r="AS56" s="146"/>
      <c r="AT56" s="146"/>
      <c r="AU56" s="146"/>
      <c r="AV56" s="145"/>
      <c r="AW56" s="145"/>
      <c r="AX56" s="145"/>
      <c r="AY56" s="146"/>
      <c r="AZ56" s="146"/>
      <c r="BA56" s="147"/>
      <c r="BB56" s="31"/>
      <c r="BC56" s="32"/>
      <c r="BD56" s="8"/>
      <c r="BE56" s="8"/>
      <c r="BF56" s="8"/>
      <c r="BG56" s="29"/>
      <c r="BH56" s="29"/>
      <c r="BI56" s="29"/>
      <c r="BJ56" s="29"/>
      <c r="BK56" s="29"/>
    </row>
    <row r="57" spans="2:64" ht="12.75" customHeight="1" x14ac:dyDescent="0.25">
      <c r="B57" s="105"/>
      <c r="C57" s="42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29"/>
      <c r="BD57" s="29"/>
      <c r="BE57" s="29"/>
      <c r="BF57" s="29"/>
      <c r="BG57" s="29"/>
      <c r="BH57" s="29"/>
      <c r="BI57" s="29"/>
      <c r="BJ57" s="29"/>
      <c r="BK57" s="29"/>
    </row>
    <row r="58" spans="2:64" ht="12.75" customHeight="1" x14ac:dyDescent="0.25">
      <c r="B58" s="330" t="s">
        <v>113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33"/>
      <c r="AF58" s="33"/>
      <c r="AG58" s="33"/>
      <c r="AH58" s="34"/>
      <c r="AI58" s="34"/>
      <c r="AJ58" s="34"/>
      <c r="AK58" s="34"/>
      <c r="AL58" s="34"/>
      <c r="AM58" s="34"/>
      <c r="AN58" s="33"/>
      <c r="AO58" s="33"/>
      <c r="AP58" s="33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29"/>
      <c r="BD58" s="30"/>
      <c r="BE58" s="30"/>
      <c r="BF58" s="30"/>
      <c r="BG58" s="29"/>
      <c r="BH58" s="29"/>
      <c r="BI58" s="29"/>
      <c r="BJ58" s="29"/>
      <c r="BK58" s="29"/>
    </row>
    <row r="59" spans="2:64" ht="12.75" customHeight="1" x14ac:dyDescent="0.25">
      <c r="B59" s="194" t="s">
        <v>148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</row>
    <row r="60" spans="2:64" ht="12.75" customHeight="1" x14ac:dyDescent="0.25">
      <c r="B60" s="194" t="s">
        <v>150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2:64" ht="12.75" customHeight="1" x14ac:dyDescent="0.25">
      <c r="B61" s="194" t="s">
        <v>149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2:64" ht="12.75" customHeight="1" x14ac:dyDescent="0.2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2:64" ht="12.75" customHeight="1" x14ac:dyDescent="0.2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2:64" ht="12.75" customHeight="1" x14ac:dyDescent="0.2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2:63" ht="12.75" customHeight="1" x14ac:dyDescent="0.2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2:63" ht="12.75" customHeight="1" x14ac:dyDescent="0.2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2:63" ht="12.75" customHeight="1" x14ac:dyDescent="0.2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2:63" ht="12.75" customHeight="1" x14ac:dyDescent="0.2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2:63" ht="12.75" customHeight="1" x14ac:dyDescent="0.2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2:63" ht="12.75" customHeight="1" x14ac:dyDescent="0.3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5"/>
    </row>
    <row r="71" spans="2:63" ht="12.75" customHeight="1" x14ac:dyDescent="0.2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2:63" ht="12.75" customHeight="1" x14ac:dyDescent="0.2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2:6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2:6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2:6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2:6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2:6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2:6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2:6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2:6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2:6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2:6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2:6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2:6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:6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:6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2:6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2:6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2:6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2:6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2:6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2:6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2:6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2:6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2:6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2:6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2:6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2:6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2:6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2:6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2:6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2:6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2:6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2:6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2:6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2:6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2:6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2:6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2:6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2:6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2:6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2:6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2:6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2:6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2:6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2:6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2:6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2:6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2:6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2:6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2:6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2:6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2:6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2:6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2:6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2:6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2:6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2:6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2:6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2:6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2:6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2:52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2:52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2:52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2:52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2:52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2:52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2:52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2:52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2:52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2:52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2:52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2:52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2:52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2:52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2:52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2:52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2:47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2:47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2:47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2:47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2:47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2:47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2:47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2:47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2:47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2:47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2:47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2:47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2:47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2:47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2:47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2:47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2:47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2:47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2:47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2:47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2:47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2:47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2:47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2:47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2:47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2:47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2:47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2:47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2:47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2:47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2:47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2:47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2:47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2:47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2:47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2:47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2:47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2:47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2:47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2:47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2:47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</sheetData>
  <mergeCells count="341">
    <mergeCell ref="AD5:AH7"/>
    <mergeCell ref="AI5:AM7"/>
    <mergeCell ref="AN5:AR7"/>
    <mergeCell ref="AS5:AV7"/>
    <mergeCell ref="AW5:AZ7"/>
    <mergeCell ref="E7:P7"/>
    <mergeCell ref="B1:BA1"/>
    <mergeCell ref="C2:AZ3"/>
    <mergeCell ref="C4:AZ4"/>
    <mergeCell ref="BA4:BA37"/>
    <mergeCell ref="B5:B37"/>
    <mergeCell ref="C5:D8"/>
    <mergeCell ref="E5:P6"/>
    <mergeCell ref="Q5:T8"/>
    <mergeCell ref="U5:X8"/>
    <mergeCell ref="Y5:AC7"/>
    <mergeCell ref="AN9:AR10"/>
    <mergeCell ref="AS9:AV10"/>
    <mergeCell ref="AW9:AZ10"/>
    <mergeCell ref="F10:N10"/>
    <mergeCell ref="O10:P10"/>
    <mergeCell ref="U10:X10"/>
    <mergeCell ref="AS8:AV8"/>
    <mergeCell ref="AW8:AZ8"/>
    <mergeCell ref="AN8:AR8"/>
    <mergeCell ref="AD11:AH12"/>
    <mergeCell ref="AI11:AM12"/>
    <mergeCell ref="AN11:AR12"/>
    <mergeCell ref="AS11:AV12"/>
    <mergeCell ref="AW11:AZ12"/>
    <mergeCell ref="F12:N12"/>
    <mergeCell ref="O12:P12"/>
    <mergeCell ref="U12:X12"/>
    <mergeCell ref="F11:N11"/>
    <mergeCell ref="O11:P11"/>
    <mergeCell ref="U11:X11"/>
    <mergeCell ref="Y11:AC12"/>
    <mergeCell ref="F9:N9"/>
    <mergeCell ref="O9:P9"/>
    <mergeCell ref="U9:X9"/>
    <mergeCell ref="Y9:AC10"/>
    <mergeCell ref="AD9:AH10"/>
    <mergeCell ref="AI9:AM10"/>
    <mergeCell ref="E8:N8"/>
    <mergeCell ref="O8:P8"/>
    <mergeCell ref="Y8:AC8"/>
    <mergeCell ref="AD8:AH8"/>
    <mergeCell ref="AI8:AM8"/>
    <mergeCell ref="AD13:AH14"/>
    <mergeCell ref="AI13:AM14"/>
    <mergeCell ref="AN13:AR14"/>
    <mergeCell ref="AS13:AV14"/>
    <mergeCell ref="AW13:AZ14"/>
    <mergeCell ref="F14:N14"/>
    <mergeCell ref="O14:P14"/>
    <mergeCell ref="U14:X14"/>
    <mergeCell ref="F13:N13"/>
    <mergeCell ref="O13:P13"/>
    <mergeCell ref="U13:X13"/>
    <mergeCell ref="Y13:AC14"/>
    <mergeCell ref="AD15:AH16"/>
    <mergeCell ref="AI15:AM16"/>
    <mergeCell ref="AN15:AR16"/>
    <mergeCell ref="AS15:AV16"/>
    <mergeCell ref="AW15:AZ16"/>
    <mergeCell ref="F16:N16"/>
    <mergeCell ref="O16:P16"/>
    <mergeCell ref="U16:X16"/>
    <mergeCell ref="F15:N15"/>
    <mergeCell ref="O15:P15"/>
    <mergeCell ref="U15:X15"/>
    <mergeCell ref="Y15:AC16"/>
    <mergeCell ref="U17:X17"/>
    <mergeCell ref="Y17:AC18"/>
    <mergeCell ref="AW19:AZ20"/>
    <mergeCell ref="F20:N20"/>
    <mergeCell ref="O20:P20"/>
    <mergeCell ref="U20:X20"/>
    <mergeCell ref="Q19:T19"/>
    <mergeCell ref="Q20:T20"/>
    <mergeCell ref="F19:N19"/>
    <mergeCell ref="O19:P19"/>
    <mergeCell ref="U19:X19"/>
    <mergeCell ref="Y19:AC20"/>
    <mergeCell ref="AD17:AH18"/>
    <mergeCell ref="AI17:AM18"/>
    <mergeCell ref="AN17:AR18"/>
    <mergeCell ref="AS17:AV18"/>
    <mergeCell ref="AW17:AZ18"/>
    <mergeCell ref="F18:N18"/>
    <mergeCell ref="O18:P18"/>
    <mergeCell ref="U18:X18"/>
    <mergeCell ref="Q17:T17"/>
    <mergeCell ref="U21:X21"/>
    <mergeCell ref="Y21:AC22"/>
    <mergeCell ref="C21:D21"/>
    <mergeCell ref="C22:D22"/>
    <mergeCell ref="Q21:T21"/>
    <mergeCell ref="AD19:AH20"/>
    <mergeCell ref="AI19:AM20"/>
    <mergeCell ref="AN19:AR20"/>
    <mergeCell ref="AS19:AV20"/>
    <mergeCell ref="C19:D19"/>
    <mergeCell ref="C20:D20"/>
    <mergeCell ref="Q22:T22"/>
    <mergeCell ref="AD23:AH24"/>
    <mergeCell ref="AI23:AM24"/>
    <mergeCell ref="AN23:AR24"/>
    <mergeCell ref="AS23:AV24"/>
    <mergeCell ref="AW23:AZ24"/>
    <mergeCell ref="F24:N24"/>
    <mergeCell ref="O24:P24"/>
    <mergeCell ref="U24:X24"/>
    <mergeCell ref="BP21:BS21"/>
    <mergeCell ref="F22:N22"/>
    <mergeCell ref="O22:P22"/>
    <mergeCell ref="U22:X22"/>
    <mergeCell ref="F23:N23"/>
    <mergeCell ref="O23:P23"/>
    <mergeCell ref="U23:X23"/>
    <mergeCell ref="Y23:AC24"/>
    <mergeCell ref="AD21:AH22"/>
    <mergeCell ref="AI21:AM22"/>
    <mergeCell ref="AN21:AR22"/>
    <mergeCell ref="AS21:AV22"/>
    <mergeCell ref="AW21:AZ22"/>
    <mergeCell ref="BL21:BO21"/>
    <mergeCell ref="F21:N21"/>
    <mergeCell ref="O21:P21"/>
    <mergeCell ref="CR25:CU25"/>
    <mergeCell ref="F26:N26"/>
    <mergeCell ref="O26:P26"/>
    <mergeCell ref="U26:X26"/>
    <mergeCell ref="F27:N27"/>
    <mergeCell ref="O27:P27"/>
    <mergeCell ref="U27:X27"/>
    <mergeCell ref="Y27:AC28"/>
    <mergeCell ref="BW25:BX25"/>
    <mergeCell ref="BY25:CA25"/>
    <mergeCell ref="CB25:CE25"/>
    <mergeCell ref="CF25:CI25"/>
    <mergeCell ref="CJ25:CM25"/>
    <mergeCell ref="CN25:CQ25"/>
    <mergeCell ref="AD25:AH26"/>
    <mergeCell ref="AI25:AM26"/>
    <mergeCell ref="AN25:AR26"/>
    <mergeCell ref="AS25:AV26"/>
    <mergeCell ref="AW25:AZ26"/>
    <mergeCell ref="BT25:BV25"/>
    <mergeCell ref="F25:N25"/>
    <mergeCell ref="O25:P25"/>
    <mergeCell ref="U25:X25"/>
    <mergeCell ref="Y25:AC26"/>
    <mergeCell ref="C29:D29"/>
    <mergeCell ref="C30:D30"/>
    <mergeCell ref="AD31:AH32"/>
    <mergeCell ref="AI31:AM32"/>
    <mergeCell ref="AN31:AR32"/>
    <mergeCell ref="AS31:AV32"/>
    <mergeCell ref="AW31:AZ32"/>
    <mergeCell ref="F32:N32"/>
    <mergeCell ref="AD27:AH28"/>
    <mergeCell ref="AI27:AM28"/>
    <mergeCell ref="AN27:AR28"/>
    <mergeCell ref="AS27:AV28"/>
    <mergeCell ref="AW27:AZ28"/>
    <mergeCell ref="F28:N28"/>
    <mergeCell ref="O28:P28"/>
    <mergeCell ref="U28:X28"/>
    <mergeCell ref="Q28:T28"/>
    <mergeCell ref="AD29:AH30"/>
    <mergeCell ref="AI29:AM30"/>
    <mergeCell ref="AN29:AR30"/>
    <mergeCell ref="AS29:AV30"/>
    <mergeCell ref="AW29:AZ30"/>
    <mergeCell ref="F30:N30"/>
    <mergeCell ref="O30:P30"/>
    <mergeCell ref="U30:X30"/>
    <mergeCell ref="Q29:T29"/>
    <mergeCell ref="Q30:T30"/>
    <mergeCell ref="F29:N29"/>
    <mergeCell ref="O29:P29"/>
    <mergeCell ref="U29:X29"/>
    <mergeCell ref="Y29:AC30"/>
    <mergeCell ref="O32:P32"/>
    <mergeCell ref="U32:X32"/>
    <mergeCell ref="Q31:T31"/>
    <mergeCell ref="Q32:T32"/>
    <mergeCell ref="F31:N31"/>
    <mergeCell ref="O31:P31"/>
    <mergeCell ref="U31:X31"/>
    <mergeCell ref="Y31:AC32"/>
    <mergeCell ref="C35:D35"/>
    <mergeCell ref="C31:D31"/>
    <mergeCell ref="C32:D32"/>
    <mergeCell ref="C33:D33"/>
    <mergeCell ref="C34:D34"/>
    <mergeCell ref="AD35:AH36"/>
    <mergeCell ref="AI35:AM36"/>
    <mergeCell ref="AN35:AR36"/>
    <mergeCell ref="AS35:AV36"/>
    <mergeCell ref="AW35:AZ36"/>
    <mergeCell ref="F36:N36"/>
    <mergeCell ref="O36:P36"/>
    <mergeCell ref="AD33:AH34"/>
    <mergeCell ref="AI33:AM34"/>
    <mergeCell ref="AN33:AR34"/>
    <mergeCell ref="AS33:AV34"/>
    <mergeCell ref="AW33:AZ34"/>
    <mergeCell ref="F34:N34"/>
    <mergeCell ref="O34:P34"/>
    <mergeCell ref="U34:X34"/>
    <mergeCell ref="Q33:T33"/>
    <mergeCell ref="Q34:T34"/>
    <mergeCell ref="F33:N33"/>
    <mergeCell ref="O33:P33"/>
    <mergeCell ref="U33:X33"/>
    <mergeCell ref="Y33:AC34"/>
    <mergeCell ref="U36:X36"/>
    <mergeCell ref="Q35:T35"/>
    <mergeCell ref="Q36:T36"/>
    <mergeCell ref="F35:N35"/>
    <mergeCell ref="O35:P35"/>
    <mergeCell ref="U35:X35"/>
    <mergeCell ref="Y35:AC36"/>
    <mergeCell ref="AW37:AZ37"/>
    <mergeCell ref="B38:BA39"/>
    <mergeCell ref="C36:D36"/>
    <mergeCell ref="C40:AZ40"/>
    <mergeCell ref="C41:I41"/>
    <mergeCell ref="J41:K41"/>
    <mergeCell ref="L41:Q41"/>
    <mergeCell ref="R41:S41"/>
    <mergeCell ref="T41:Z41"/>
    <mergeCell ref="AA41:AB41"/>
    <mergeCell ref="AC41:AH41"/>
    <mergeCell ref="C37:X37"/>
    <mergeCell ref="Y37:AC37"/>
    <mergeCell ref="AD37:AH37"/>
    <mergeCell ref="AI37:AM37"/>
    <mergeCell ref="AN37:AR37"/>
    <mergeCell ref="AS37:AV37"/>
    <mergeCell ref="AI41:AJ41"/>
    <mergeCell ref="AK41:AP41"/>
    <mergeCell ref="AQ41:AT41"/>
    <mergeCell ref="AU41:AZ41"/>
    <mergeCell ref="B42:BA42"/>
    <mergeCell ref="C43:AZ43"/>
    <mergeCell ref="BA43:BA49"/>
    <mergeCell ref="B44:B52"/>
    <mergeCell ref="C44:M44"/>
    <mergeCell ref="N44:N46"/>
    <mergeCell ref="O44:X44"/>
    <mergeCell ref="Y44:AF44"/>
    <mergeCell ref="AH44:AZ44"/>
    <mergeCell ref="C45:E45"/>
    <mergeCell ref="F45:M45"/>
    <mergeCell ref="O45:X45"/>
    <mergeCell ref="Y45:AF45"/>
    <mergeCell ref="AH45:AL45"/>
    <mergeCell ref="AM45:AQ45"/>
    <mergeCell ref="AR45:AV45"/>
    <mergeCell ref="AW45:AZ45"/>
    <mergeCell ref="C46:E47"/>
    <mergeCell ref="F46:M47"/>
    <mergeCell ref="O46:X46"/>
    <mergeCell ref="Y46:AF46"/>
    <mergeCell ref="AH46:AL47"/>
    <mergeCell ref="AM46:AQ47"/>
    <mergeCell ref="AR46:AV47"/>
    <mergeCell ref="AR48:AV48"/>
    <mergeCell ref="AW48:AZ48"/>
    <mergeCell ref="C49:E50"/>
    <mergeCell ref="AW46:AZ47"/>
    <mergeCell ref="O47:AG47"/>
    <mergeCell ref="Y49:AF50"/>
    <mergeCell ref="AH49:AL49"/>
    <mergeCell ref="AM49:AQ49"/>
    <mergeCell ref="AR49:AV49"/>
    <mergeCell ref="AW49:AZ49"/>
    <mergeCell ref="C48:E48"/>
    <mergeCell ref="F48:M48"/>
    <mergeCell ref="O48:X48"/>
    <mergeCell ref="Y48:AF48"/>
    <mergeCell ref="AH48:AL48"/>
    <mergeCell ref="AM48:AQ48"/>
    <mergeCell ref="B53:BA53"/>
    <mergeCell ref="C54:AA54"/>
    <mergeCell ref="AB54:AZ54"/>
    <mergeCell ref="AG50:BA50"/>
    <mergeCell ref="C51:E51"/>
    <mergeCell ref="F51:M51"/>
    <mergeCell ref="O51:X51"/>
    <mergeCell ref="Y51:AF51"/>
    <mergeCell ref="AH51:AZ51"/>
    <mergeCell ref="Q9:T9"/>
    <mergeCell ref="Q10:T10"/>
    <mergeCell ref="Q11:T11"/>
    <mergeCell ref="Q12:T12"/>
    <mergeCell ref="Q13:T13"/>
    <mergeCell ref="Q14:T14"/>
    <mergeCell ref="Q16:T16"/>
    <mergeCell ref="Q15:T15"/>
    <mergeCell ref="C23:D23"/>
    <mergeCell ref="C10:D10"/>
    <mergeCell ref="C9:D9"/>
    <mergeCell ref="C11:D11"/>
    <mergeCell ref="C12:D12"/>
    <mergeCell ref="C13:D13"/>
    <mergeCell ref="C14:D14"/>
    <mergeCell ref="C15:D15"/>
    <mergeCell ref="Q18:T18"/>
    <mergeCell ref="F17:N17"/>
    <mergeCell ref="O17:P17"/>
    <mergeCell ref="C17:D17"/>
    <mergeCell ref="C18:D18"/>
    <mergeCell ref="C16:D16"/>
    <mergeCell ref="B59:AF59"/>
    <mergeCell ref="B60:AF60"/>
    <mergeCell ref="B61:AF61"/>
    <mergeCell ref="B62:AF62"/>
    <mergeCell ref="B63:AF63"/>
    <mergeCell ref="Q23:T23"/>
    <mergeCell ref="Q24:T24"/>
    <mergeCell ref="Q25:T25"/>
    <mergeCell ref="Q26:T26"/>
    <mergeCell ref="Q27:T27"/>
    <mergeCell ref="B58:Q58"/>
    <mergeCell ref="C24:D24"/>
    <mergeCell ref="C25:D25"/>
    <mergeCell ref="C26:D26"/>
    <mergeCell ref="C27:D27"/>
    <mergeCell ref="C28:D28"/>
    <mergeCell ref="C55:AA55"/>
    <mergeCell ref="F49:M50"/>
    <mergeCell ref="O49:X50"/>
    <mergeCell ref="AB55:AZ55"/>
    <mergeCell ref="C52:E52"/>
    <mergeCell ref="F52:M52"/>
    <mergeCell ref="O52:X52"/>
    <mergeCell ref="Y52:AZ52"/>
  </mergeCells>
  <pageMargins left="0" right="0" top="0" bottom="0" header="0" footer="0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vyslanie na TPC</vt:lpstr>
      <vt:lpstr>vyúčtovanie TPC</vt:lpstr>
      <vt:lpstr>stravne kratenie</vt:lpstr>
      <vt:lpstr>vyslanie na TPC_priklad</vt:lpstr>
      <vt:lpstr>vyúčtovanie TPC_priklad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Fuksova Nadezda</cp:lastModifiedBy>
  <cp:lastPrinted>2017-06-21T08:25:06Z</cp:lastPrinted>
  <dcterms:created xsi:type="dcterms:W3CDTF">2006-02-05T21:52:26Z</dcterms:created>
  <dcterms:modified xsi:type="dcterms:W3CDTF">2017-08-06T21:30:16Z</dcterms:modified>
</cp:coreProperties>
</file>